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30"/>
  <workbookPr/>
  <xr:revisionPtr revIDLastSave="0" documentId="11_032CEE3B3603D446B0A9B28DBAFBFC175E41131D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Sheet1!$A$1:$F$132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50" i="1" l="1"/>
  <c r="F49" i="1"/>
  <c r="F48" i="1"/>
  <c r="F98" i="1"/>
  <c r="F52" i="1"/>
  <c r="F51" i="1"/>
  <c r="F94" i="1"/>
  <c r="F83" i="1" l="1"/>
  <c r="F26" i="1" l="1"/>
  <c r="F71" i="1"/>
  <c r="F95" i="1" l="1"/>
  <c r="F91" i="1"/>
  <c r="F87" i="1"/>
  <c r="F86" i="1"/>
  <c r="F84" i="1"/>
  <c r="F80" i="1"/>
  <c r="F79" i="1"/>
  <c r="F78" i="1"/>
  <c r="F53" i="1"/>
  <c r="F38" i="1"/>
  <c r="F37" i="1"/>
  <c r="F33" i="1"/>
  <c r="F34" i="1"/>
  <c r="F32" i="1"/>
  <c r="F40" i="1"/>
  <c r="F42" i="1"/>
  <c r="F54" i="1"/>
  <c r="F31" i="1"/>
  <c r="F77" i="1"/>
  <c r="F81" i="1"/>
  <c r="F96" i="1"/>
  <c r="F97" i="1"/>
  <c r="F99" i="1"/>
  <c r="F100" i="1"/>
  <c r="F35" i="1"/>
  <c r="F92" i="1" l="1"/>
  <c r="F93" i="1"/>
  <c r="F41" i="1"/>
  <c r="F45" i="1"/>
  <c r="F39" i="1"/>
  <c r="F85" i="1"/>
  <c r="F88" i="1"/>
  <c r="F90" i="1" l="1"/>
  <c r="F44" i="1"/>
  <c r="F47" i="1"/>
  <c r="F46" i="1"/>
  <c r="F89" i="1"/>
  <c r="F43" i="1"/>
  <c r="F75" i="1"/>
  <c r="F82" i="1" l="1"/>
  <c r="F36" i="1"/>
  <c r="F74" i="1"/>
  <c r="F73" i="1"/>
  <c r="F72" i="1"/>
  <c r="F70" i="1"/>
  <c r="F69" i="1"/>
  <c r="F68" i="1"/>
  <c r="F67" i="1"/>
  <c r="F66" i="1"/>
  <c r="F65" i="1"/>
  <c r="F64" i="1"/>
  <c r="F63" i="1"/>
  <c r="F62" i="1"/>
  <c r="F61" i="1"/>
  <c r="F27" i="1"/>
  <c r="F28" i="1"/>
  <c r="F29" i="1"/>
  <c r="F15" i="1"/>
  <c r="F101" i="1" l="1"/>
  <c r="F102" i="1" s="1"/>
  <c r="F55" i="1"/>
  <c r="F18" i="1" l="1"/>
  <c r="F17" i="1"/>
  <c r="F16" i="1"/>
  <c r="F22" i="1" l="1"/>
  <c r="F21" i="1"/>
  <c r="F20" i="1"/>
  <c r="F19" i="1"/>
  <c r="F23" i="1" l="1"/>
  <c r="F24" i="1"/>
  <c r="F56" i="1" l="1"/>
  <c r="F104" i="1" l="1"/>
</calcChain>
</file>

<file path=xl/sharedStrings.xml><?xml version="1.0" encoding="utf-8"?>
<sst xmlns="http://schemas.openxmlformats.org/spreadsheetml/2006/main" count="205" uniqueCount="91">
  <si>
    <t>Appendix B - Bid Price Proposal Form</t>
  </si>
  <si>
    <t>I-25 Johnstown to Fort Collins Design Build Project</t>
  </si>
  <si>
    <t>Fed No. IM 0253-255, CDOT No. 21506</t>
  </si>
  <si>
    <t>Package #6: Port-of-Entry Relocation</t>
  </si>
  <si>
    <t>Contractor submitting: _____________________________________________</t>
  </si>
  <si>
    <t>Northbound Port-of-Entry Lump Sum Price*:</t>
  </si>
  <si>
    <t>Description</t>
  </si>
  <si>
    <t>U.M.</t>
  </si>
  <si>
    <t>QTY</t>
  </si>
  <si>
    <t>Unit Price</t>
  </si>
  <si>
    <t>Extended Price</t>
  </si>
  <si>
    <t>NORTHBOUND BUILDING PACKAGE</t>
  </si>
  <si>
    <t xml:space="preserve">     Division 01 — General Requirement</t>
  </si>
  <si>
    <t>LS</t>
  </si>
  <si>
    <t xml:space="preserve">     Division 03 — Concrete</t>
  </si>
  <si>
    <t xml:space="preserve">     Division 04 — Masonry</t>
  </si>
  <si>
    <t xml:space="preserve">     Division 05 — Metals</t>
  </si>
  <si>
    <t xml:space="preserve">     Division 06 — Wood, Plastic and Composites</t>
  </si>
  <si>
    <t xml:space="preserve">     Division 07 — Thermal and Moisture Protection</t>
  </si>
  <si>
    <t xml:space="preserve">     Division 08 — Openings</t>
  </si>
  <si>
    <t xml:space="preserve">     Division 09 — Finishes</t>
  </si>
  <si>
    <t xml:space="preserve">     Division 10 — Specialties</t>
  </si>
  <si>
    <t xml:space="preserve">     Division 12 — Furnishings</t>
  </si>
  <si>
    <t xml:space="preserve">     Division 13 — Special Construction</t>
  </si>
  <si>
    <t xml:space="preserve">     Division 21 — Fire Suppression</t>
  </si>
  <si>
    <t xml:space="preserve">     Division 22 — Plumbing</t>
  </si>
  <si>
    <t xml:space="preserve">     Division 23 — Heating, Ventilation and Air Conditioning</t>
  </si>
  <si>
    <t xml:space="preserve">     Division 26 — Electrical</t>
  </si>
  <si>
    <t>NORTHBOUND CIVIL PACKAGE</t>
  </si>
  <si>
    <t xml:space="preserve">     MOBILIZATION</t>
  </si>
  <si>
    <t xml:space="preserve">     EXISTING SITE REMOVALS (SEE INSTRUCTION TO BIDDERS)</t>
  </si>
  <si>
    <t xml:space="preserve">     ITS/PREPASS/SCALE/VMS RELOCATION</t>
  </si>
  <si>
    <t xml:space="preserve">     MISCELLANEOUS RELOCATIONS (SHEDS/FLAGPOLES/MAILBOX, ETC.)</t>
  </si>
  <si>
    <t xml:space="preserve">     EMBANKMENT (COMPLETE IN PLACE)</t>
  </si>
  <si>
    <t>CY</t>
  </si>
  <si>
    <t xml:space="preserve">     CLASS 6 BASE (INCLUDING GEOGRID)</t>
  </si>
  <si>
    <t xml:space="preserve">     GUARDRAIL TYPE 9</t>
  </si>
  <si>
    <t>LF</t>
  </si>
  <si>
    <t xml:space="preserve">     SCALE PIT</t>
  </si>
  <si>
    <t xml:space="preserve">     CURB &amp; GUTTER</t>
  </si>
  <si>
    <t xml:space="preserve">     SLOPE AND DITCH</t>
  </si>
  <si>
    <t>SF</t>
  </si>
  <si>
    <t xml:space="preserve">     CONCRETE CHANNEL</t>
  </si>
  <si>
    <t xml:space="preserve">     PCCP - VARIOUS DEPTH (SIDEWALK/MEDIAN COVER/AC,SW DRAIN )</t>
  </si>
  <si>
    <t>SY</t>
  </si>
  <si>
    <t xml:space="preserve">     PCCP - 11"</t>
  </si>
  <si>
    <t xml:space="preserve">     HMA </t>
  </si>
  <si>
    <t>TONS</t>
  </si>
  <si>
    <t xml:space="preserve">     STORM DRAINAGE PIPE (RCP, TRENCH DRAIN, PVC, ETC.)</t>
  </si>
  <si>
    <t xml:space="preserve">     STORM END TREATMENTS (FEIS, HEADWALLS, RIP RAP, ETC.)</t>
  </si>
  <si>
    <t>EA</t>
  </si>
  <si>
    <t xml:space="preserve">     STORM STRUCTURES (MANHOLES, INLETS, CATCH BASINS)</t>
  </si>
  <si>
    <t xml:space="preserve">     ITS POLE (PREPASS)</t>
  </si>
  <si>
    <t xml:space="preserve">     LIGHTING/ITS ACCESSORIES (CONDUITS, CABINETS, PULLBOXES, ETC.)</t>
  </si>
  <si>
    <t xml:space="preserve">     LIGHT POLES (WITH/WITHOUT FOUNDATIONS)</t>
  </si>
  <si>
    <t xml:space="preserve">     ITS FIBER</t>
  </si>
  <si>
    <t xml:space="preserve">     LIGHTING WIRING</t>
  </si>
  <si>
    <t xml:space="preserve">     BOLLARDS</t>
  </si>
  <si>
    <t xml:space="preserve">     SIGN INSTALLATION (SIGN, POST, &amp; FOUNDATION)</t>
  </si>
  <si>
    <t xml:space="preserve">     POTHOLING</t>
  </si>
  <si>
    <t>HR</t>
  </si>
  <si>
    <t>Northbound Port-of-Entry Lump Sum Price**:</t>
  </si>
  <si>
    <t>Southbound Port-of-Entry Schedule of Values*:</t>
  </si>
  <si>
    <t>SOUTHBOUND BUILDING PACKAGE</t>
  </si>
  <si>
    <t>SOUTHBOUND CIVIL PACKAGE</t>
  </si>
  <si>
    <t xml:space="preserve">     MISCELLANEOUS RELOCATIONS (SHEDS,FLAGPOLES, ETC)</t>
  </si>
  <si>
    <t xml:space="preserve">     PCCP - VARIOUS DEPTH (SIDEWALK/MEDIAN COVER/AC/SW DRAIN )</t>
  </si>
  <si>
    <t xml:space="preserve">     HMA</t>
  </si>
  <si>
    <t xml:space="preserve">     STORM END TREATMENTS (FEIS, HEADWALLS, RIPRAP,ETC.)</t>
  </si>
  <si>
    <t xml:space="preserve">     ITS POLE (PREPASS</t>
  </si>
  <si>
    <t>Southbound Port-of-Entry Lump Sum Price**:</t>
  </si>
  <si>
    <t>Total Price for the Port-of-Entry Relocation (NB and SB combined)***:</t>
  </si>
  <si>
    <t>Total Price for all Bid Items written in words***:</t>
  </si>
  <si>
    <t>Subcontractor acknowledges that they have received and reviewed Addendum #______ (subcontractor to fill in blank)</t>
  </si>
  <si>
    <t>Information on individual responsible for submitting on behalf of contractor:</t>
  </si>
  <si>
    <t>Name:</t>
  </si>
  <si>
    <t>_________________________________________________________</t>
  </si>
  <si>
    <t>(printed)</t>
  </si>
  <si>
    <t>Title:</t>
  </si>
  <si>
    <t>Signature:</t>
  </si>
  <si>
    <t>Notes:</t>
  </si>
  <si>
    <t>*The purpose of requesting Schedule of Value pricing is to allow for a better understanding of pricing</t>
  </si>
  <si>
    <t xml:space="preserve">for progress payments.  The JV reserves the right to negotiate the distribution of payment between </t>
  </si>
  <si>
    <t xml:space="preserve">the Schedule of Values if it appears that the submitted distribution is unbalanced and inconsistent </t>
  </si>
  <si>
    <r>
      <t xml:space="preserve">with the Schedule of Value item. </t>
    </r>
    <r>
      <rPr>
        <b/>
        <sz val="11"/>
        <rFont val="Calibri"/>
        <family val="2"/>
        <scheme val="minor"/>
      </rPr>
      <t xml:space="preserve"> Items and quantities will not be measured for payment.</t>
    </r>
  </si>
  <si>
    <t xml:space="preserve">If additional items are required to complete the work they will not be measured and paid for, and </t>
  </si>
  <si>
    <t>will be considered incidental to the LS price provided</t>
  </si>
  <si>
    <t xml:space="preserve">**The Lump Sum Price for each Port-of-Entry Item must equal the breakdown of the Schedule of </t>
  </si>
  <si>
    <t>Values shown.  These two LS prices will be carried forward to the subcontract of the proposer deemed Best Value.</t>
  </si>
  <si>
    <t xml:space="preserve">***Total Lump Sum Price is the value of both Port-of-Entries added together. </t>
  </si>
  <si>
    <t>This is the price that will be scored for Best Value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</si>
</sst>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0" fillId="0" borderId="0" xfId="0" applyFont="1" applyBorder="1" applyAlignment="1"/>
    <xf numFmtId="0" fontId="0" fillId="0" borderId="0" xfId="0" applyBorder="1" applyAlignment="1"/>
    <xf numFmtId="0" fontId="2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Border="1" applyAlignment="1"/>
    <xf numFmtId="0" fontId="1" fillId="0" borderId="0" xfId="0" applyFont="1" applyBorder="1"/>
    <xf numFmtId="0" fontId="1" fillId="2" borderId="0" xfId="0" applyFont="1" applyFill="1" applyBorder="1" applyAlignment="1"/>
    <xf numFmtId="0" fontId="1" fillId="2" borderId="0" xfId="0" applyFont="1" applyFill="1" applyBorder="1"/>
    <xf numFmtId="44" fontId="1" fillId="0" borderId="2" xfId="1" applyFont="1" applyFill="1" applyBorder="1"/>
    <xf numFmtId="44" fontId="1" fillId="0" borderId="2" xfId="1" applyFont="1" applyBorder="1"/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/>
    <xf numFmtId="44" fontId="5" fillId="0" borderId="1" xfId="1" applyFont="1" applyBorder="1"/>
    <xf numFmtId="0" fontId="6" fillId="0" borderId="0" xfId="0" applyFont="1" applyBorder="1"/>
    <xf numFmtId="0" fontId="1" fillId="0" borderId="1" xfId="0" applyFont="1" applyBorder="1"/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4" fontId="8" fillId="0" borderId="2" xfId="0" applyNumberFormat="1" applyFont="1" applyBorder="1"/>
    <xf numFmtId="0" fontId="5" fillId="0" borderId="0" xfId="0" applyFont="1"/>
    <xf numFmtId="0" fontId="5" fillId="0" borderId="0" xfId="0" applyFont="1" applyAlignment="1"/>
    <xf numFmtId="0" fontId="5" fillId="0" borderId="0" xfId="0" applyFont="1" applyBorder="1"/>
    <xf numFmtId="0" fontId="0" fillId="0" borderId="1" xfId="0" applyBorder="1" applyAlignment="1"/>
    <xf numFmtId="0" fontId="0" fillId="0" borderId="1" xfId="0" applyFill="1" applyBorder="1" applyAlignment="1"/>
    <xf numFmtId="0" fontId="5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Border="1"/>
    <xf numFmtId="0" fontId="0" fillId="0" borderId="0" xfId="0" applyBorder="1"/>
    <xf numFmtId="44" fontId="0" fillId="0" borderId="1" xfId="1" applyFont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1" fontId="0" fillId="0" borderId="1" xfId="0" applyNumberFormat="1" applyFill="1" applyBorder="1"/>
    <xf numFmtId="0" fontId="0" fillId="0" borderId="1" xfId="0" applyFont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/>
    <xf numFmtId="1" fontId="5" fillId="0" borderId="1" xfId="0" applyNumberFormat="1" applyFont="1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2"/>
  <sheetViews>
    <sheetView tabSelected="1" view="pageBreakPreview" topLeftCell="A109" zoomScale="115" zoomScaleNormal="100" zoomScaleSheetLayoutView="115" workbookViewId="0">
      <selection activeCell="F129" sqref="F129"/>
    </sheetView>
  </sheetViews>
  <sheetFormatPr defaultRowHeight="15"/>
  <cols>
    <col min="1" max="1" width="9.28515625" style="10" customWidth="1"/>
    <col min="2" max="2" width="64.140625" bestFit="1" customWidth="1"/>
    <col min="3" max="3" width="5.7109375" customWidth="1"/>
    <col min="4" max="5" width="10.85546875" customWidth="1"/>
    <col min="6" max="6" width="22.7109375" customWidth="1"/>
    <col min="7" max="7" width="16.42578125" customWidth="1"/>
  </cols>
  <sheetData>
    <row r="1" spans="1:6" s="1" customFormat="1" ht="18">
      <c r="A1" s="51" t="s">
        <v>0</v>
      </c>
      <c r="B1" s="51"/>
      <c r="C1" s="51"/>
      <c r="D1" s="51"/>
      <c r="E1" s="51"/>
      <c r="F1" s="51"/>
    </row>
    <row r="2" spans="1:6" s="1" customFormat="1" ht="18">
      <c r="A2" s="8"/>
      <c r="B2" s="5"/>
      <c r="C2" s="5"/>
      <c r="D2" s="5"/>
      <c r="E2" s="5"/>
      <c r="F2" s="5"/>
    </row>
    <row r="3" spans="1:6" s="1" customFormat="1" ht="18">
      <c r="A3" s="51" t="s">
        <v>1</v>
      </c>
      <c r="B3" s="51"/>
      <c r="C3" s="51"/>
      <c r="D3" s="51"/>
      <c r="E3" s="51"/>
      <c r="F3" s="51"/>
    </row>
    <row r="4" spans="1:6" s="21" customFormat="1" ht="18">
      <c r="A4" s="55" t="s">
        <v>2</v>
      </c>
      <c r="B4" s="55"/>
      <c r="C4" s="55"/>
      <c r="D4" s="55"/>
      <c r="E4" s="55"/>
      <c r="F4" s="55"/>
    </row>
    <row r="5" spans="1:6" s="1" customFormat="1" ht="14.45">
      <c r="A5" s="9"/>
    </row>
    <row r="6" spans="1:6" s="1" customFormat="1" ht="21">
      <c r="A6" s="54" t="s">
        <v>3</v>
      </c>
      <c r="B6" s="54"/>
      <c r="C6" s="54"/>
      <c r="D6" s="54"/>
      <c r="E6" s="54"/>
      <c r="F6" s="54"/>
    </row>
    <row r="7" spans="1:6" s="1" customFormat="1" ht="18">
      <c r="A7" s="49"/>
      <c r="B7" s="49"/>
      <c r="C7" s="49"/>
      <c r="D7" s="49"/>
      <c r="E7" s="49"/>
      <c r="F7" s="49"/>
    </row>
    <row r="8" spans="1:6" s="1" customFormat="1" ht="18">
      <c r="A8" s="56"/>
      <c r="B8" s="56"/>
      <c r="C8" s="56"/>
      <c r="D8" s="56"/>
      <c r="E8" s="56"/>
      <c r="F8" s="56"/>
    </row>
    <row r="9" spans="1:6" s="1" customFormat="1" ht="24.95" customHeight="1">
      <c r="A9" s="53" t="s">
        <v>4</v>
      </c>
      <c r="B9" s="53"/>
      <c r="C9" s="50"/>
      <c r="D9" s="50"/>
      <c r="E9" s="50"/>
      <c r="F9" s="49"/>
    </row>
    <row r="10" spans="1:6" s="1" customFormat="1" ht="18">
      <c r="A10" s="49"/>
      <c r="B10" s="49"/>
      <c r="C10" s="49"/>
      <c r="D10" s="49"/>
      <c r="E10" s="49"/>
      <c r="F10" s="49"/>
    </row>
    <row r="12" spans="1:6" s="2" customFormat="1" ht="15" customHeight="1">
      <c r="A12" s="13" t="s">
        <v>5</v>
      </c>
      <c r="B12" s="6"/>
      <c r="C12" s="6"/>
      <c r="D12" s="6"/>
      <c r="E12" s="6"/>
      <c r="F12" s="7"/>
    </row>
    <row r="13" spans="1:6" s="2" customFormat="1" ht="15" customHeight="1">
      <c r="A13" s="20"/>
      <c r="B13" s="6" t="s">
        <v>6</v>
      </c>
      <c r="C13" s="6" t="s">
        <v>7</v>
      </c>
      <c r="D13" s="6" t="s">
        <v>8</v>
      </c>
      <c r="E13" s="19" t="s">
        <v>9</v>
      </c>
      <c r="F13" s="19" t="s">
        <v>10</v>
      </c>
    </row>
    <row r="14" spans="1:6" s="2" customFormat="1" ht="19.899999999999999" customHeight="1">
      <c r="A14" s="39"/>
      <c r="B14" s="24" t="s">
        <v>11</v>
      </c>
      <c r="C14" s="36"/>
      <c r="D14" s="41"/>
      <c r="E14" s="36"/>
      <c r="F14" s="38"/>
    </row>
    <row r="15" spans="1:6" s="2" customFormat="1" ht="19.899999999999999" customHeight="1">
      <c r="A15" s="39"/>
      <c r="B15" s="31" t="s">
        <v>12</v>
      </c>
      <c r="C15" s="36" t="s">
        <v>13</v>
      </c>
      <c r="D15" s="41">
        <v>1</v>
      </c>
      <c r="E15" s="36"/>
      <c r="F15" s="38">
        <f t="shared" ref="F15:F29" si="0">D15*E15</f>
        <v>0</v>
      </c>
    </row>
    <row r="16" spans="1:6" s="2" customFormat="1" ht="19.899999999999999" customHeight="1">
      <c r="A16" s="40"/>
      <c r="B16" s="31" t="s">
        <v>14</v>
      </c>
      <c r="C16" s="36" t="s">
        <v>13</v>
      </c>
      <c r="D16" s="41">
        <v>1</v>
      </c>
      <c r="E16" s="36"/>
      <c r="F16" s="38">
        <f t="shared" si="0"/>
        <v>0</v>
      </c>
    </row>
    <row r="17" spans="1:6" s="2" customFormat="1" ht="19.899999999999999" customHeight="1">
      <c r="A17" s="40"/>
      <c r="B17" s="31" t="s">
        <v>15</v>
      </c>
      <c r="C17" s="36" t="s">
        <v>13</v>
      </c>
      <c r="D17" s="41">
        <v>1</v>
      </c>
      <c r="E17" s="36"/>
      <c r="F17" s="38">
        <f t="shared" si="0"/>
        <v>0</v>
      </c>
    </row>
    <row r="18" spans="1:6" s="2" customFormat="1" ht="19.899999999999999" customHeight="1">
      <c r="A18" s="40"/>
      <c r="B18" s="31" t="s">
        <v>16</v>
      </c>
      <c r="C18" s="36" t="s">
        <v>13</v>
      </c>
      <c r="D18" s="41">
        <v>1</v>
      </c>
      <c r="E18" s="36"/>
      <c r="F18" s="38">
        <f t="shared" si="0"/>
        <v>0</v>
      </c>
    </row>
    <row r="19" spans="1:6" s="2" customFormat="1" ht="19.899999999999999" customHeight="1">
      <c r="A19" s="39"/>
      <c r="B19" s="31" t="s">
        <v>17</v>
      </c>
      <c r="C19" s="36" t="s">
        <v>13</v>
      </c>
      <c r="D19" s="41">
        <v>1</v>
      </c>
      <c r="E19" s="36"/>
      <c r="F19" s="38">
        <f t="shared" si="0"/>
        <v>0</v>
      </c>
    </row>
    <row r="20" spans="1:6" s="2" customFormat="1" ht="19.899999999999999" customHeight="1">
      <c r="A20" s="39"/>
      <c r="B20" s="31" t="s">
        <v>18</v>
      </c>
      <c r="C20" s="36" t="s">
        <v>13</v>
      </c>
      <c r="D20" s="41">
        <v>1</v>
      </c>
      <c r="E20" s="36"/>
      <c r="F20" s="38">
        <f t="shared" si="0"/>
        <v>0</v>
      </c>
    </row>
    <row r="21" spans="1:6" s="2" customFormat="1" ht="19.899999999999999" customHeight="1">
      <c r="A21" s="39"/>
      <c r="B21" s="31" t="s">
        <v>19</v>
      </c>
      <c r="C21" s="36" t="s">
        <v>13</v>
      </c>
      <c r="D21" s="41">
        <v>1</v>
      </c>
      <c r="E21" s="36"/>
      <c r="F21" s="38">
        <f t="shared" si="0"/>
        <v>0</v>
      </c>
    </row>
    <row r="22" spans="1:6" s="2" customFormat="1" ht="19.899999999999999" customHeight="1">
      <c r="A22" s="39"/>
      <c r="B22" s="32" t="s">
        <v>20</v>
      </c>
      <c r="C22" s="36" t="s">
        <v>13</v>
      </c>
      <c r="D22" s="41">
        <v>1</v>
      </c>
      <c r="E22" s="36"/>
      <c r="F22" s="38">
        <f t="shared" si="0"/>
        <v>0</v>
      </c>
    </row>
    <row r="23" spans="1:6" s="2" customFormat="1" ht="19.899999999999999" customHeight="1">
      <c r="A23" s="39"/>
      <c r="B23" s="31" t="s">
        <v>21</v>
      </c>
      <c r="C23" s="36" t="s">
        <v>13</v>
      </c>
      <c r="D23" s="41">
        <v>1</v>
      </c>
      <c r="E23" s="36"/>
      <c r="F23" s="38">
        <f t="shared" si="0"/>
        <v>0</v>
      </c>
    </row>
    <row r="24" spans="1:6" s="2" customFormat="1" ht="19.899999999999999" customHeight="1">
      <c r="A24" s="39"/>
      <c r="B24" s="31" t="s">
        <v>22</v>
      </c>
      <c r="C24" s="36" t="s">
        <v>13</v>
      </c>
      <c r="D24" s="41">
        <v>1</v>
      </c>
      <c r="E24" s="36"/>
      <c r="F24" s="38">
        <f t="shared" si="0"/>
        <v>0</v>
      </c>
    </row>
    <row r="25" spans="1:6" s="37" customFormat="1" ht="19.899999999999999" customHeight="1">
      <c r="A25" s="39"/>
      <c r="B25" s="31" t="s">
        <v>23</v>
      </c>
      <c r="C25" s="36" t="s">
        <v>13</v>
      </c>
      <c r="D25" s="41">
        <v>1</v>
      </c>
      <c r="E25" s="36"/>
      <c r="F25" s="38">
        <f t="shared" ref="F25" si="1">D25*E25</f>
        <v>0</v>
      </c>
    </row>
    <row r="26" spans="1:6" s="37" customFormat="1" ht="19.899999999999999" customHeight="1">
      <c r="A26" s="39"/>
      <c r="B26" s="33" t="s">
        <v>24</v>
      </c>
      <c r="C26" s="36" t="s">
        <v>13</v>
      </c>
      <c r="D26" s="41">
        <v>1</v>
      </c>
      <c r="E26" s="36"/>
      <c r="F26" s="38">
        <f t="shared" si="0"/>
        <v>0</v>
      </c>
    </row>
    <row r="27" spans="1:6" s="2" customFormat="1" ht="19.899999999999999" customHeight="1">
      <c r="A27" s="39"/>
      <c r="B27" s="31" t="s">
        <v>25</v>
      </c>
      <c r="C27" s="36" t="s">
        <v>13</v>
      </c>
      <c r="D27" s="41">
        <v>1</v>
      </c>
      <c r="E27" s="36"/>
      <c r="F27" s="38">
        <f t="shared" si="0"/>
        <v>0</v>
      </c>
    </row>
    <row r="28" spans="1:6" s="2" customFormat="1" ht="19.899999999999999" customHeight="1">
      <c r="A28" s="39"/>
      <c r="B28" s="31" t="s">
        <v>26</v>
      </c>
      <c r="C28" s="36" t="s">
        <v>13</v>
      </c>
      <c r="D28" s="41">
        <v>1</v>
      </c>
      <c r="E28" s="36"/>
      <c r="F28" s="38">
        <f t="shared" si="0"/>
        <v>0</v>
      </c>
    </row>
    <row r="29" spans="1:6" s="2" customFormat="1" ht="19.899999999999999" customHeight="1">
      <c r="A29" s="39"/>
      <c r="B29" s="31" t="s">
        <v>27</v>
      </c>
      <c r="C29" s="36" t="s">
        <v>13</v>
      </c>
      <c r="D29" s="41">
        <v>1</v>
      </c>
      <c r="E29" s="36"/>
      <c r="F29" s="38">
        <f t="shared" si="0"/>
        <v>0</v>
      </c>
    </row>
    <row r="30" spans="1:6" s="2" customFormat="1" ht="19.899999999999999" customHeight="1">
      <c r="A30" s="39"/>
      <c r="B30" s="24" t="s">
        <v>28</v>
      </c>
      <c r="C30" s="36"/>
      <c r="D30" s="41"/>
      <c r="E30" s="34"/>
      <c r="F30" s="38"/>
    </row>
    <row r="31" spans="1:6" s="37" customFormat="1" ht="19.899999999999999" customHeight="1">
      <c r="A31" s="40"/>
      <c r="B31" s="36" t="s">
        <v>29</v>
      </c>
      <c r="C31" s="36" t="s">
        <v>13</v>
      </c>
      <c r="D31" s="34">
        <v>1</v>
      </c>
      <c r="E31" s="34"/>
      <c r="F31" s="38">
        <f t="shared" ref="F31:F55" si="2">D31*E31</f>
        <v>0</v>
      </c>
    </row>
    <row r="32" spans="1:6" s="37" customFormat="1" ht="19.899999999999999" customHeight="1">
      <c r="A32" s="40"/>
      <c r="B32" s="33" t="s">
        <v>30</v>
      </c>
      <c r="C32" s="36" t="s">
        <v>13</v>
      </c>
      <c r="D32" s="41">
        <v>1</v>
      </c>
      <c r="E32" s="34"/>
      <c r="F32" s="38">
        <f t="shared" si="2"/>
        <v>0</v>
      </c>
    </row>
    <row r="33" spans="1:7" s="30" customFormat="1" ht="19.899999999999999" customHeight="1">
      <c r="A33" s="45"/>
      <c r="B33" s="33" t="s">
        <v>31</v>
      </c>
      <c r="C33" s="33" t="s">
        <v>13</v>
      </c>
      <c r="D33" s="47">
        <v>1</v>
      </c>
      <c r="E33" s="46"/>
      <c r="F33" s="22">
        <f t="shared" si="2"/>
        <v>0</v>
      </c>
    </row>
    <row r="34" spans="1:7" s="37" customFormat="1" ht="19.899999999999999" customHeight="1">
      <c r="A34" s="40"/>
      <c r="B34" s="42" t="s">
        <v>32</v>
      </c>
      <c r="C34" s="36" t="s">
        <v>13</v>
      </c>
      <c r="D34" s="41">
        <v>1</v>
      </c>
      <c r="E34" s="34"/>
      <c r="F34" s="38">
        <f t="shared" si="2"/>
        <v>0</v>
      </c>
    </row>
    <row r="35" spans="1:7" s="2" customFormat="1" ht="19.899999999999999" customHeight="1">
      <c r="A35" s="39"/>
      <c r="B35" s="42" t="s">
        <v>33</v>
      </c>
      <c r="C35" s="36" t="s">
        <v>34</v>
      </c>
      <c r="D35" s="41">
        <v>5730</v>
      </c>
      <c r="E35" s="34"/>
      <c r="F35" s="38">
        <f t="shared" si="2"/>
        <v>0</v>
      </c>
      <c r="G35" s="37"/>
    </row>
    <row r="36" spans="1:7" s="2" customFormat="1" ht="19.899999999999999" customHeight="1">
      <c r="A36" s="39"/>
      <c r="B36" s="42" t="s">
        <v>35</v>
      </c>
      <c r="C36" s="36" t="s">
        <v>34</v>
      </c>
      <c r="D36" s="41">
        <v>451</v>
      </c>
      <c r="E36" s="34"/>
      <c r="F36" s="38">
        <f t="shared" si="2"/>
        <v>0</v>
      </c>
      <c r="G36" s="37"/>
    </row>
    <row r="37" spans="1:7" s="37" customFormat="1" ht="19.899999999999999" customHeight="1">
      <c r="A37" s="40"/>
      <c r="B37" s="42" t="s">
        <v>36</v>
      </c>
      <c r="C37" s="36" t="s">
        <v>37</v>
      </c>
      <c r="D37" s="34">
        <v>145</v>
      </c>
      <c r="E37" s="34"/>
      <c r="F37" s="38">
        <f t="shared" si="2"/>
        <v>0</v>
      </c>
    </row>
    <row r="38" spans="1:7" s="37" customFormat="1" ht="19.899999999999999" customHeight="1">
      <c r="A38" s="40"/>
      <c r="B38" s="42" t="s">
        <v>38</v>
      </c>
      <c r="C38" s="36" t="s">
        <v>13</v>
      </c>
      <c r="D38" s="41">
        <v>1</v>
      </c>
      <c r="E38" s="34"/>
      <c r="F38" s="38">
        <f t="shared" si="2"/>
        <v>0</v>
      </c>
    </row>
    <row r="39" spans="1:7" s="37" customFormat="1" ht="19.899999999999999" customHeight="1">
      <c r="A39" s="39"/>
      <c r="B39" s="42" t="s">
        <v>39</v>
      </c>
      <c r="C39" s="36" t="s">
        <v>37</v>
      </c>
      <c r="D39" s="41">
        <v>283</v>
      </c>
      <c r="E39" s="34"/>
      <c r="F39" s="38">
        <f t="shared" si="2"/>
        <v>0</v>
      </c>
    </row>
    <row r="40" spans="1:7" s="23" customFormat="1" ht="19.899999999999999" customHeight="1">
      <c r="A40" s="43"/>
      <c r="B40" s="33" t="s">
        <v>40</v>
      </c>
      <c r="C40" s="33" t="s">
        <v>41</v>
      </c>
      <c r="D40" s="46">
        <v>1854</v>
      </c>
      <c r="E40" s="46"/>
      <c r="F40" s="22">
        <f t="shared" si="2"/>
        <v>0</v>
      </c>
    </row>
    <row r="41" spans="1:7" s="23" customFormat="1" ht="19.899999999999999" customHeight="1">
      <c r="A41" s="43"/>
      <c r="B41" s="46" t="s">
        <v>42</v>
      </c>
      <c r="C41" s="33" t="s">
        <v>37</v>
      </c>
      <c r="D41" s="46">
        <v>193</v>
      </c>
      <c r="E41" s="46"/>
      <c r="F41" s="22">
        <f t="shared" si="2"/>
        <v>0</v>
      </c>
    </row>
    <row r="42" spans="1:7" s="37" customFormat="1" ht="19.899999999999999" customHeight="1">
      <c r="A42" s="39"/>
      <c r="B42" s="35" t="s">
        <v>43</v>
      </c>
      <c r="C42" s="34" t="s">
        <v>44</v>
      </c>
      <c r="D42" s="41">
        <v>368</v>
      </c>
      <c r="E42" s="34"/>
      <c r="F42" s="38">
        <f t="shared" si="2"/>
        <v>0</v>
      </c>
    </row>
    <row r="43" spans="1:7" s="2" customFormat="1" ht="19.899999999999999" customHeight="1">
      <c r="A43" s="39"/>
      <c r="B43" s="35" t="s">
        <v>45</v>
      </c>
      <c r="C43" s="34" t="s">
        <v>44</v>
      </c>
      <c r="D43" s="41">
        <v>1888</v>
      </c>
      <c r="E43" s="34"/>
      <c r="F43" s="38">
        <f t="shared" si="2"/>
        <v>0</v>
      </c>
      <c r="G43" s="44"/>
    </row>
    <row r="44" spans="1:7" s="37" customFormat="1" ht="19.899999999999999" customHeight="1">
      <c r="A44" s="40"/>
      <c r="B44" s="42" t="s">
        <v>46</v>
      </c>
      <c r="C44" s="36" t="s">
        <v>47</v>
      </c>
      <c r="D44" s="41">
        <v>99</v>
      </c>
      <c r="E44" s="34"/>
      <c r="F44" s="38">
        <f t="shared" si="2"/>
        <v>0</v>
      </c>
    </row>
    <row r="45" spans="1:7" s="2" customFormat="1" ht="19.899999999999999" customHeight="1">
      <c r="A45" s="39"/>
      <c r="B45" s="42" t="s">
        <v>48</v>
      </c>
      <c r="C45" s="36" t="s">
        <v>37</v>
      </c>
      <c r="D45" s="41">
        <v>760</v>
      </c>
      <c r="E45" s="34"/>
      <c r="F45" s="38">
        <f t="shared" si="2"/>
        <v>0</v>
      </c>
      <c r="G45" s="37"/>
    </row>
    <row r="46" spans="1:7" s="37" customFormat="1" ht="19.899999999999999" customHeight="1">
      <c r="A46" s="39"/>
      <c r="B46" s="42" t="s">
        <v>49</v>
      </c>
      <c r="C46" s="36" t="s">
        <v>50</v>
      </c>
      <c r="D46" s="41">
        <v>1</v>
      </c>
      <c r="E46" s="34"/>
      <c r="F46" s="38">
        <f t="shared" si="2"/>
        <v>0</v>
      </c>
    </row>
    <row r="47" spans="1:7" s="37" customFormat="1" ht="19.899999999999999" customHeight="1">
      <c r="A47" s="39"/>
      <c r="B47" s="42" t="s">
        <v>51</v>
      </c>
      <c r="C47" s="36" t="s">
        <v>50</v>
      </c>
      <c r="D47" s="41">
        <v>9</v>
      </c>
      <c r="E47" s="34"/>
      <c r="F47" s="38">
        <f t="shared" si="2"/>
        <v>0</v>
      </c>
    </row>
    <row r="48" spans="1:7" s="37" customFormat="1" ht="19.899999999999999" customHeight="1">
      <c r="A48" s="39"/>
      <c r="B48" s="42" t="s">
        <v>52</v>
      </c>
      <c r="C48" s="36" t="s">
        <v>50</v>
      </c>
      <c r="D48" s="41">
        <v>1</v>
      </c>
      <c r="E48" s="34"/>
      <c r="F48" s="38">
        <f t="shared" si="2"/>
        <v>0</v>
      </c>
    </row>
    <row r="49" spans="1:6" s="37" customFormat="1" ht="19.899999999999999" customHeight="1">
      <c r="A49" s="39"/>
      <c r="B49" s="33" t="s">
        <v>53</v>
      </c>
      <c r="C49" s="36" t="s">
        <v>37</v>
      </c>
      <c r="D49" s="48">
        <v>8103</v>
      </c>
      <c r="E49" s="34"/>
      <c r="F49" s="38">
        <f t="shared" si="2"/>
        <v>0</v>
      </c>
    </row>
    <row r="50" spans="1:6" s="37" customFormat="1" ht="19.899999999999999" customHeight="1">
      <c r="A50" s="39"/>
      <c r="B50" s="42" t="s">
        <v>54</v>
      </c>
      <c r="C50" s="36" t="s">
        <v>50</v>
      </c>
      <c r="D50" s="41">
        <v>26</v>
      </c>
      <c r="E50" s="34"/>
      <c r="F50" s="38">
        <f t="shared" si="2"/>
        <v>0</v>
      </c>
    </row>
    <row r="51" spans="1:6" s="37" customFormat="1" ht="19.899999999999999" customHeight="1">
      <c r="A51" s="39"/>
      <c r="B51" s="42" t="s">
        <v>55</v>
      </c>
      <c r="C51" s="36" t="s">
        <v>13</v>
      </c>
      <c r="D51" s="41">
        <v>1</v>
      </c>
      <c r="E51" s="34"/>
      <c r="F51" s="38">
        <f t="shared" si="2"/>
        <v>0</v>
      </c>
    </row>
    <row r="52" spans="1:6" s="37" customFormat="1" ht="19.899999999999999" customHeight="1">
      <c r="A52" s="39"/>
      <c r="B52" s="42" t="s">
        <v>56</v>
      </c>
      <c r="C52" s="36" t="s">
        <v>13</v>
      </c>
      <c r="D52" s="41">
        <v>1</v>
      </c>
      <c r="E52" s="34"/>
      <c r="F52" s="38">
        <f t="shared" si="2"/>
        <v>0</v>
      </c>
    </row>
    <row r="53" spans="1:6" s="37" customFormat="1" ht="19.899999999999999" customHeight="1">
      <c r="A53" s="39"/>
      <c r="B53" s="42" t="s">
        <v>57</v>
      </c>
      <c r="C53" s="36" t="s">
        <v>50</v>
      </c>
      <c r="D53" s="41">
        <v>15</v>
      </c>
      <c r="E53" s="34"/>
      <c r="F53" s="38">
        <f t="shared" si="2"/>
        <v>0</v>
      </c>
    </row>
    <row r="54" spans="1:6" s="37" customFormat="1" ht="19.899999999999999" customHeight="1">
      <c r="A54" s="40"/>
      <c r="B54" s="42" t="s">
        <v>58</v>
      </c>
      <c r="C54" s="36" t="s">
        <v>41</v>
      </c>
      <c r="D54" s="41">
        <v>190</v>
      </c>
      <c r="E54" s="34"/>
      <c r="F54" s="38">
        <f t="shared" si="2"/>
        <v>0</v>
      </c>
    </row>
    <row r="55" spans="1:6" s="2" customFormat="1" ht="19.899999999999999" customHeight="1" thickBot="1">
      <c r="A55" s="40"/>
      <c r="B55" s="36" t="s">
        <v>59</v>
      </c>
      <c r="C55" s="36" t="s">
        <v>60</v>
      </c>
      <c r="D55" s="34">
        <v>8</v>
      </c>
      <c r="E55" s="34"/>
      <c r="F55" s="38">
        <f t="shared" si="2"/>
        <v>0</v>
      </c>
    </row>
    <row r="56" spans="1:6" s="14" customFormat="1" ht="19.899999999999999" customHeight="1" thickBot="1">
      <c r="A56" s="13" t="s">
        <v>61</v>
      </c>
      <c r="B56" s="13"/>
      <c r="C56" s="13"/>
      <c r="D56" s="13"/>
      <c r="E56" s="13"/>
      <c r="F56" s="17">
        <f>SUM(F14:F55)</f>
        <v>0</v>
      </c>
    </row>
    <row r="57" spans="1:6" s="14" customFormat="1" ht="14.45" customHeight="1">
      <c r="A57" s="15"/>
      <c r="B57" s="15"/>
      <c r="C57" s="15"/>
      <c r="D57" s="15"/>
      <c r="E57" s="15"/>
      <c r="F57" s="16"/>
    </row>
    <row r="58" spans="1:6" s="14" customFormat="1" ht="15" customHeight="1">
      <c r="A58" s="14" t="s">
        <v>62</v>
      </c>
    </row>
    <row r="59" spans="1:6" s="2" customFormat="1" ht="15" customHeight="1">
      <c r="A59" s="20"/>
      <c r="B59" s="6" t="s">
        <v>6</v>
      </c>
      <c r="C59" s="6" t="s">
        <v>7</v>
      </c>
      <c r="D59" s="6" t="s">
        <v>8</v>
      </c>
      <c r="E59" s="19" t="s">
        <v>9</v>
      </c>
      <c r="F59" s="19" t="s">
        <v>10</v>
      </c>
    </row>
    <row r="60" spans="1:6" s="2" customFormat="1" ht="19.899999999999999" customHeight="1">
      <c r="A60" s="39"/>
      <c r="B60" s="24" t="s">
        <v>63</v>
      </c>
      <c r="C60" s="36"/>
      <c r="D60" s="41"/>
      <c r="E60" s="36"/>
      <c r="F60" s="38"/>
    </row>
    <row r="61" spans="1:6" s="2" customFormat="1" ht="19.899999999999999" customHeight="1">
      <c r="A61" s="39"/>
      <c r="B61" s="31" t="s">
        <v>12</v>
      </c>
      <c r="C61" s="36" t="s">
        <v>13</v>
      </c>
      <c r="D61" s="41">
        <v>1</v>
      </c>
      <c r="E61" s="36"/>
      <c r="F61" s="38">
        <f t="shared" ref="F61:F75" si="3">D61*E61</f>
        <v>0</v>
      </c>
    </row>
    <row r="62" spans="1:6" s="2" customFormat="1" ht="19.899999999999999" customHeight="1">
      <c r="A62" s="40"/>
      <c r="B62" s="31" t="s">
        <v>14</v>
      </c>
      <c r="C62" s="36" t="s">
        <v>13</v>
      </c>
      <c r="D62" s="41">
        <v>1</v>
      </c>
      <c r="E62" s="36"/>
      <c r="F62" s="38">
        <f t="shared" si="3"/>
        <v>0</v>
      </c>
    </row>
    <row r="63" spans="1:6" s="2" customFormat="1" ht="19.899999999999999" customHeight="1">
      <c r="A63" s="40"/>
      <c r="B63" s="31" t="s">
        <v>15</v>
      </c>
      <c r="C63" s="36" t="s">
        <v>13</v>
      </c>
      <c r="D63" s="41">
        <v>1</v>
      </c>
      <c r="E63" s="36"/>
      <c r="F63" s="38">
        <f t="shared" si="3"/>
        <v>0</v>
      </c>
    </row>
    <row r="64" spans="1:6" s="2" customFormat="1" ht="19.899999999999999" customHeight="1">
      <c r="A64" s="40"/>
      <c r="B64" s="31" t="s">
        <v>16</v>
      </c>
      <c r="C64" s="36" t="s">
        <v>13</v>
      </c>
      <c r="D64" s="41">
        <v>1</v>
      </c>
      <c r="E64" s="36"/>
      <c r="F64" s="38">
        <f t="shared" si="3"/>
        <v>0</v>
      </c>
    </row>
    <row r="65" spans="1:6" s="2" customFormat="1" ht="19.899999999999999" customHeight="1">
      <c r="A65" s="39"/>
      <c r="B65" s="31" t="s">
        <v>17</v>
      </c>
      <c r="C65" s="36" t="s">
        <v>13</v>
      </c>
      <c r="D65" s="41">
        <v>1</v>
      </c>
      <c r="E65" s="36"/>
      <c r="F65" s="38">
        <f t="shared" si="3"/>
        <v>0</v>
      </c>
    </row>
    <row r="66" spans="1:6" s="2" customFormat="1" ht="19.899999999999999" customHeight="1">
      <c r="A66" s="39"/>
      <c r="B66" s="31" t="s">
        <v>18</v>
      </c>
      <c r="C66" s="36" t="s">
        <v>13</v>
      </c>
      <c r="D66" s="41">
        <v>1</v>
      </c>
      <c r="E66" s="36"/>
      <c r="F66" s="38">
        <f t="shared" si="3"/>
        <v>0</v>
      </c>
    </row>
    <row r="67" spans="1:6" s="2" customFormat="1" ht="19.899999999999999" customHeight="1">
      <c r="A67" s="39"/>
      <c r="B67" s="31" t="s">
        <v>19</v>
      </c>
      <c r="C67" s="36" t="s">
        <v>13</v>
      </c>
      <c r="D67" s="41">
        <v>1</v>
      </c>
      <c r="E67" s="36"/>
      <c r="F67" s="38">
        <f t="shared" si="3"/>
        <v>0</v>
      </c>
    </row>
    <row r="68" spans="1:6" s="2" customFormat="1" ht="19.899999999999999" customHeight="1">
      <c r="A68" s="39"/>
      <c r="B68" s="32" t="s">
        <v>20</v>
      </c>
      <c r="C68" s="36" t="s">
        <v>13</v>
      </c>
      <c r="D68" s="41">
        <v>1</v>
      </c>
      <c r="E68" s="36"/>
      <c r="F68" s="38">
        <f t="shared" si="3"/>
        <v>0</v>
      </c>
    </row>
    <row r="69" spans="1:6" s="2" customFormat="1" ht="19.899999999999999" customHeight="1">
      <c r="A69" s="39"/>
      <c r="B69" s="31" t="s">
        <v>21</v>
      </c>
      <c r="C69" s="36" t="s">
        <v>13</v>
      </c>
      <c r="D69" s="41">
        <v>1</v>
      </c>
      <c r="E69" s="36"/>
      <c r="F69" s="38">
        <f t="shared" si="3"/>
        <v>0</v>
      </c>
    </row>
    <row r="70" spans="1:6" s="2" customFormat="1" ht="19.899999999999999" customHeight="1">
      <c r="A70" s="39"/>
      <c r="B70" s="31" t="s">
        <v>22</v>
      </c>
      <c r="C70" s="36" t="s">
        <v>13</v>
      </c>
      <c r="D70" s="41">
        <v>1</v>
      </c>
      <c r="E70" s="36"/>
      <c r="F70" s="38">
        <f t="shared" si="3"/>
        <v>0</v>
      </c>
    </row>
    <row r="71" spans="1:6" s="37" customFormat="1" ht="19.899999999999999" customHeight="1">
      <c r="A71" s="39"/>
      <c r="B71" s="31" t="s">
        <v>23</v>
      </c>
      <c r="C71" s="36" t="s">
        <v>13</v>
      </c>
      <c r="D71" s="41">
        <v>1</v>
      </c>
      <c r="E71" s="36"/>
      <c r="F71" s="38">
        <f t="shared" si="3"/>
        <v>0</v>
      </c>
    </row>
    <row r="72" spans="1:6" s="2" customFormat="1" ht="19.899999999999999" customHeight="1">
      <c r="A72" s="39"/>
      <c r="B72" s="33" t="s">
        <v>24</v>
      </c>
      <c r="C72" s="36" t="s">
        <v>13</v>
      </c>
      <c r="D72" s="41">
        <v>1</v>
      </c>
      <c r="E72" s="36"/>
      <c r="F72" s="38">
        <f t="shared" si="3"/>
        <v>0</v>
      </c>
    </row>
    <row r="73" spans="1:6" s="2" customFormat="1" ht="19.899999999999999" customHeight="1">
      <c r="A73" s="39"/>
      <c r="B73" s="31" t="s">
        <v>25</v>
      </c>
      <c r="C73" s="36" t="s">
        <v>13</v>
      </c>
      <c r="D73" s="41">
        <v>1</v>
      </c>
      <c r="E73" s="36"/>
      <c r="F73" s="38">
        <f t="shared" si="3"/>
        <v>0</v>
      </c>
    </row>
    <row r="74" spans="1:6" s="2" customFormat="1" ht="19.899999999999999" customHeight="1">
      <c r="A74" s="39"/>
      <c r="B74" s="31" t="s">
        <v>26</v>
      </c>
      <c r="C74" s="36" t="s">
        <v>13</v>
      </c>
      <c r="D74" s="41">
        <v>1</v>
      </c>
      <c r="E74" s="36"/>
      <c r="F74" s="38">
        <f t="shared" si="3"/>
        <v>0</v>
      </c>
    </row>
    <row r="75" spans="1:6" s="2" customFormat="1" ht="19.899999999999999" customHeight="1">
      <c r="A75" s="39"/>
      <c r="B75" s="31" t="s">
        <v>27</v>
      </c>
      <c r="C75" s="36" t="s">
        <v>13</v>
      </c>
      <c r="D75" s="41">
        <v>1</v>
      </c>
      <c r="E75" s="36"/>
      <c r="F75" s="38">
        <f t="shared" si="3"/>
        <v>0</v>
      </c>
    </row>
    <row r="76" spans="1:6" s="2" customFormat="1" ht="19.899999999999999" customHeight="1">
      <c r="A76" s="39"/>
      <c r="B76" s="24" t="s">
        <v>64</v>
      </c>
      <c r="C76" s="36"/>
      <c r="D76" s="41"/>
      <c r="E76" s="36"/>
      <c r="F76" s="38"/>
    </row>
    <row r="77" spans="1:6" s="37" customFormat="1" ht="19.899999999999999" customHeight="1">
      <c r="A77" s="40"/>
      <c r="B77" s="36" t="s">
        <v>29</v>
      </c>
      <c r="C77" s="36" t="s">
        <v>13</v>
      </c>
      <c r="D77" s="34">
        <v>1</v>
      </c>
      <c r="E77" s="36"/>
      <c r="F77" s="38">
        <f t="shared" ref="F77:F101" si="4">D77*E77</f>
        <v>0</v>
      </c>
    </row>
    <row r="78" spans="1:6" s="37" customFormat="1" ht="19.899999999999999" customHeight="1">
      <c r="A78" s="39"/>
      <c r="B78" s="33" t="s">
        <v>30</v>
      </c>
      <c r="C78" s="36" t="s">
        <v>13</v>
      </c>
      <c r="D78" s="41">
        <v>1</v>
      </c>
      <c r="E78" s="36"/>
      <c r="F78" s="38">
        <f t="shared" si="4"/>
        <v>0</v>
      </c>
    </row>
    <row r="79" spans="1:6" s="37" customFormat="1" ht="19.899999999999999" customHeight="1">
      <c r="A79" s="39"/>
      <c r="B79" s="33" t="s">
        <v>31</v>
      </c>
      <c r="C79" s="36" t="s">
        <v>13</v>
      </c>
      <c r="D79" s="41">
        <v>1</v>
      </c>
      <c r="E79" s="36"/>
      <c r="F79" s="38">
        <f t="shared" si="4"/>
        <v>0</v>
      </c>
    </row>
    <row r="80" spans="1:6" s="37" customFormat="1" ht="19.899999999999999" customHeight="1">
      <c r="A80" s="39"/>
      <c r="B80" s="42" t="s">
        <v>65</v>
      </c>
      <c r="C80" s="36" t="s">
        <v>13</v>
      </c>
      <c r="D80" s="41">
        <v>1</v>
      </c>
      <c r="E80" s="36"/>
      <c r="F80" s="38">
        <f t="shared" si="4"/>
        <v>0</v>
      </c>
    </row>
    <row r="81" spans="1:6" s="2" customFormat="1" ht="19.899999999999999" customHeight="1">
      <c r="A81" s="39"/>
      <c r="B81" s="42" t="s">
        <v>33</v>
      </c>
      <c r="C81" s="36" t="s">
        <v>34</v>
      </c>
      <c r="D81" s="41">
        <v>930</v>
      </c>
      <c r="E81" s="36"/>
      <c r="F81" s="38">
        <f t="shared" si="4"/>
        <v>0</v>
      </c>
    </row>
    <row r="82" spans="1:6" s="2" customFormat="1" ht="19.899999999999999" customHeight="1">
      <c r="A82" s="39"/>
      <c r="B82" s="42" t="s">
        <v>35</v>
      </c>
      <c r="C82" s="36" t="s">
        <v>34</v>
      </c>
      <c r="D82" s="41">
        <v>500</v>
      </c>
      <c r="E82" s="36"/>
      <c r="F82" s="38">
        <f t="shared" si="4"/>
        <v>0</v>
      </c>
    </row>
    <row r="83" spans="1:6" s="37" customFormat="1" ht="19.899999999999999" customHeight="1">
      <c r="A83" s="39"/>
      <c r="B83" s="42" t="s">
        <v>36</v>
      </c>
      <c r="C83" s="36" t="s">
        <v>37</v>
      </c>
      <c r="D83" s="41">
        <v>0</v>
      </c>
      <c r="E83" s="36"/>
      <c r="F83" s="38">
        <f t="shared" si="4"/>
        <v>0</v>
      </c>
    </row>
    <row r="84" spans="1:6" s="37" customFormat="1" ht="19.899999999999999" customHeight="1">
      <c r="A84" s="39"/>
      <c r="B84" s="42" t="s">
        <v>38</v>
      </c>
      <c r="C84" s="36" t="s">
        <v>13</v>
      </c>
      <c r="D84" s="41">
        <v>1</v>
      </c>
      <c r="E84" s="36"/>
      <c r="F84" s="38">
        <f t="shared" si="4"/>
        <v>0</v>
      </c>
    </row>
    <row r="85" spans="1:6" s="37" customFormat="1" ht="19.899999999999999" customHeight="1">
      <c r="A85" s="39"/>
      <c r="B85" s="33" t="s">
        <v>39</v>
      </c>
      <c r="C85" s="33" t="s">
        <v>37</v>
      </c>
      <c r="D85" s="47">
        <v>777</v>
      </c>
      <c r="E85" s="33"/>
      <c r="F85" s="22">
        <f t="shared" si="4"/>
        <v>0</v>
      </c>
    </row>
    <row r="86" spans="1:6" s="23" customFormat="1" ht="19.899999999999999" customHeight="1">
      <c r="A86" s="43"/>
      <c r="B86" s="33" t="s">
        <v>40</v>
      </c>
      <c r="C86" s="33" t="s">
        <v>41</v>
      </c>
      <c r="D86" s="46">
        <v>0</v>
      </c>
      <c r="E86" s="33"/>
      <c r="F86" s="22">
        <f t="shared" si="4"/>
        <v>0</v>
      </c>
    </row>
    <row r="87" spans="1:6" s="23" customFormat="1" ht="19.899999999999999" customHeight="1">
      <c r="A87" s="43"/>
      <c r="B87" s="46" t="s">
        <v>42</v>
      </c>
      <c r="C87" s="33" t="s">
        <v>37</v>
      </c>
      <c r="D87" s="46">
        <v>188</v>
      </c>
      <c r="E87" s="33"/>
      <c r="F87" s="22">
        <f t="shared" si="4"/>
        <v>0</v>
      </c>
    </row>
    <row r="88" spans="1:6" s="37" customFormat="1" ht="19.899999999999999" customHeight="1">
      <c r="A88" s="39"/>
      <c r="B88" s="42" t="s">
        <v>66</v>
      </c>
      <c r="C88" s="36" t="s">
        <v>44</v>
      </c>
      <c r="D88" s="41">
        <v>431</v>
      </c>
      <c r="E88" s="36"/>
      <c r="F88" s="38">
        <f t="shared" si="4"/>
        <v>0</v>
      </c>
    </row>
    <row r="89" spans="1:6" s="2" customFormat="1" ht="19.899999999999999" customHeight="1">
      <c r="A89" s="39"/>
      <c r="B89" s="42" t="s">
        <v>45</v>
      </c>
      <c r="C89" s="36" t="s">
        <v>44</v>
      </c>
      <c r="D89" s="41">
        <v>2085</v>
      </c>
      <c r="E89" s="36"/>
      <c r="F89" s="38">
        <f t="shared" si="4"/>
        <v>0</v>
      </c>
    </row>
    <row r="90" spans="1:6" s="37" customFormat="1" ht="19.899999999999999" customHeight="1">
      <c r="A90" s="39"/>
      <c r="B90" s="42" t="s">
        <v>67</v>
      </c>
      <c r="C90" s="36" t="s">
        <v>47</v>
      </c>
      <c r="D90" s="41">
        <v>107</v>
      </c>
      <c r="E90" s="36"/>
      <c r="F90" s="38">
        <f t="shared" si="4"/>
        <v>0</v>
      </c>
    </row>
    <row r="91" spans="1:6" s="37" customFormat="1" ht="19.899999999999999" customHeight="1">
      <c r="A91" s="39"/>
      <c r="B91" s="42" t="s">
        <v>48</v>
      </c>
      <c r="C91" s="36" t="s">
        <v>37</v>
      </c>
      <c r="D91" s="41">
        <v>915</v>
      </c>
      <c r="E91" s="36"/>
      <c r="F91" s="38">
        <f t="shared" si="4"/>
        <v>0</v>
      </c>
    </row>
    <row r="92" spans="1:6" s="37" customFormat="1" ht="19.899999999999999" customHeight="1">
      <c r="A92" s="39"/>
      <c r="B92" s="42" t="s">
        <v>68</v>
      </c>
      <c r="C92" s="36" t="s">
        <v>50</v>
      </c>
      <c r="D92" s="41">
        <v>5</v>
      </c>
      <c r="E92" s="36"/>
      <c r="F92" s="38">
        <f t="shared" si="4"/>
        <v>0</v>
      </c>
    </row>
    <row r="93" spans="1:6" s="37" customFormat="1" ht="19.899999999999999" customHeight="1">
      <c r="A93" s="39"/>
      <c r="B93" s="42" t="s">
        <v>51</v>
      </c>
      <c r="C93" s="36" t="s">
        <v>50</v>
      </c>
      <c r="D93" s="41">
        <v>9</v>
      </c>
      <c r="E93" s="36"/>
      <c r="F93" s="38">
        <f t="shared" si="4"/>
        <v>0</v>
      </c>
    </row>
    <row r="94" spans="1:6" s="37" customFormat="1" ht="19.899999999999999" customHeight="1">
      <c r="A94" s="39"/>
      <c r="B94" s="42" t="s">
        <v>69</v>
      </c>
      <c r="C94" s="36" t="s">
        <v>50</v>
      </c>
      <c r="D94" s="41">
        <v>1</v>
      </c>
      <c r="E94" s="36"/>
      <c r="F94" s="38">
        <f t="shared" ref="F94" si="5">D94*E94</f>
        <v>0</v>
      </c>
    </row>
    <row r="95" spans="1:6" s="37" customFormat="1" ht="19.899999999999999" customHeight="1">
      <c r="A95" s="39"/>
      <c r="B95" s="33" t="s">
        <v>53</v>
      </c>
      <c r="C95" s="36" t="s">
        <v>37</v>
      </c>
      <c r="D95" s="48">
        <v>8138</v>
      </c>
      <c r="E95" s="36"/>
      <c r="F95" s="38">
        <f t="shared" si="4"/>
        <v>0</v>
      </c>
    </row>
    <row r="96" spans="1:6" s="2" customFormat="1" ht="19.899999999999999" customHeight="1">
      <c r="A96" s="39"/>
      <c r="B96" s="42" t="s">
        <v>54</v>
      </c>
      <c r="C96" s="36" t="s">
        <v>50</v>
      </c>
      <c r="D96" s="41">
        <v>19</v>
      </c>
      <c r="E96" s="36"/>
      <c r="F96" s="38">
        <f t="shared" si="4"/>
        <v>0</v>
      </c>
    </row>
    <row r="97" spans="1:7" s="2" customFormat="1" ht="19.899999999999999" customHeight="1">
      <c r="A97" s="39"/>
      <c r="B97" s="42" t="s">
        <v>56</v>
      </c>
      <c r="C97" s="36" t="s">
        <v>13</v>
      </c>
      <c r="D97" s="41">
        <v>1</v>
      </c>
      <c r="E97" s="36"/>
      <c r="F97" s="38">
        <f t="shared" si="4"/>
        <v>0</v>
      </c>
      <c r="G97" s="37"/>
    </row>
    <row r="98" spans="1:7" s="37" customFormat="1" ht="19.899999999999999" customHeight="1">
      <c r="A98" s="39"/>
      <c r="B98" s="42" t="s">
        <v>55</v>
      </c>
      <c r="C98" s="36" t="s">
        <v>13</v>
      </c>
      <c r="D98" s="41">
        <v>1</v>
      </c>
      <c r="E98" s="36"/>
      <c r="F98" s="38">
        <f t="shared" si="4"/>
        <v>0</v>
      </c>
    </row>
    <row r="99" spans="1:7" s="2" customFormat="1" ht="19.899999999999999" customHeight="1">
      <c r="A99" s="39"/>
      <c r="B99" s="42" t="s">
        <v>57</v>
      </c>
      <c r="C99" s="36" t="s">
        <v>50</v>
      </c>
      <c r="D99" s="41">
        <v>24</v>
      </c>
      <c r="E99" s="36"/>
      <c r="F99" s="38">
        <f t="shared" si="4"/>
        <v>0</v>
      </c>
      <c r="G99" s="37"/>
    </row>
    <row r="100" spans="1:7" s="2" customFormat="1" ht="19.899999999999999" customHeight="1">
      <c r="A100" s="39"/>
      <c r="B100" s="42" t="s">
        <v>58</v>
      </c>
      <c r="C100" s="36" t="s">
        <v>41</v>
      </c>
      <c r="D100" s="41">
        <v>178</v>
      </c>
      <c r="E100" s="36"/>
      <c r="F100" s="38">
        <f t="shared" si="4"/>
        <v>0</v>
      </c>
      <c r="G100" s="37"/>
    </row>
    <row r="101" spans="1:7" s="2" customFormat="1" ht="19.899999999999999" customHeight="1" thickBot="1">
      <c r="A101" s="40"/>
      <c r="B101" s="36" t="s">
        <v>59</v>
      </c>
      <c r="C101" s="36" t="s">
        <v>60</v>
      </c>
      <c r="D101" s="34">
        <v>8</v>
      </c>
      <c r="E101" s="36"/>
      <c r="F101" s="38">
        <f t="shared" si="4"/>
        <v>0</v>
      </c>
      <c r="G101" s="37"/>
    </row>
    <row r="102" spans="1:7" s="2" customFormat="1" ht="19.899999999999999" customHeight="1" thickBot="1">
      <c r="A102" s="14" t="s">
        <v>70</v>
      </c>
      <c r="B102" s="37"/>
      <c r="C102" s="37"/>
      <c r="D102" s="37"/>
      <c r="E102" s="37"/>
      <c r="F102" s="18">
        <f>SUM(F61:F101)</f>
        <v>0</v>
      </c>
      <c r="G102" s="14"/>
    </row>
    <row r="103" spans="1:7" s="2" customFormat="1" ht="15" customHeight="1" thickBot="1">
      <c r="A103" s="15"/>
      <c r="B103" s="15"/>
      <c r="C103" s="15"/>
      <c r="D103" s="15"/>
      <c r="E103" s="15"/>
      <c r="F103" s="16"/>
      <c r="G103" s="37"/>
    </row>
    <row r="104" spans="1:7" s="28" customFormat="1" ht="25.15" customHeight="1" thickBot="1">
      <c r="A104" s="52" t="s">
        <v>71</v>
      </c>
      <c r="B104" s="52"/>
      <c r="C104" s="52"/>
      <c r="D104" s="25"/>
      <c r="E104" s="26"/>
      <c r="F104" s="27">
        <f>F102+F56</f>
        <v>0</v>
      </c>
    </row>
    <row r="105" spans="1:7" s="28" customFormat="1">
      <c r="A105" s="29"/>
    </row>
    <row r="106" spans="1:7" s="28" customFormat="1" ht="24.95" customHeight="1">
      <c r="A106" s="52" t="s">
        <v>72</v>
      </c>
      <c r="B106" s="52"/>
      <c r="C106" s="25"/>
      <c r="D106" s="25"/>
      <c r="E106" s="25"/>
      <c r="F106" s="30"/>
    </row>
    <row r="107" spans="1:7" ht="25.15" customHeight="1" thickBot="1">
      <c r="A107" s="11"/>
      <c r="B107" s="3"/>
      <c r="C107" s="3"/>
      <c r="D107" s="3"/>
      <c r="E107" s="3"/>
      <c r="F107" s="3"/>
    </row>
    <row r="108" spans="1:7" ht="25.15" customHeight="1" thickBot="1">
      <c r="A108" s="12"/>
      <c r="B108" s="4"/>
      <c r="C108" s="4"/>
      <c r="D108" s="4"/>
      <c r="E108" s="4"/>
      <c r="F108" s="4"/>
    </row>
    <row r="110" spans="1:7">
      <c r="A110"/>
    </row>
    <row r="111" spans="1:7">
      <c r="A111"/>
    </row>
    <row r="112" spans="1:7">
      <c r="A112" t="s">
        <v>73</v>
      </c>
    </row>
    <row r="114" spans="1:3">
      <c r="A114" s="10" t="s">
        <v>74</v>
      </c>
    </row>
    <row r="116" spans="1:3">
      <c r="A116" s="10" t="s">
        <v>75</v>
      </c>
      <c r="B116" t="s">
        <v>76</v>
      </c>
      <c r="C116" t="s">
        <v>77</v>
      </c>
    </row>
    <row r="118" spans="1:3">
      <c r="A118" s="10" t="s">
        <v>78</v>
      </c>
      <c r="B118" t="s">
        <v>76</v>
      </c>
    </row>
    <row r="120" spans="1:3">
      <c r="A120" s="10" t="s">
        <v>79</v>
      </c>
      <c r="B120" t="s">
        <v>76</v>
      </c>
    </row>
    <row r="122" spans="1:3" s="28" customFormat="1">
      <c r="A122" s="29" t="s">
        <v>80</v>
      </c>
    </row>
    <row r="123" spans="1:3" s="28" customFormat="1">
      <c r="A123" s="29" t="s">
        <v>81</v>
      </c>
    </row>
    <row r="124" spans="1:3" s="28" customFormat="1">
      <c r="A124" s="29" t="s">
        <v>82</v>
      </c>
    </row>
    <row r="125" spans="1:3" s="28" customFormat="1">
      <c r="A125" s="29" t="s">
        <v>83</v>
      </c>
    </row>
    <row r="126" spans="1:3" s="28" customFormat="1">
      <c r="A126" s="29" t="s">
        <v>84</v>
      </c>
    </row>
    <row r="127" spans="1:3" s="28" customFormat="1">
      <c r="A127" s="29" t="s">
        <v>85</v>
      </c>
    </row>
    <row r="128" spans="1:3" s="28" customFormat="1">
      <c r="A128" s="29" t="s">
        <v>86</v>
      </c>
    </row>
    <row r="129" spans="1:1" s="28" customFormat="1">
      <c r="A129" s="29" t="s">
        <v>87</v>
      </c>
    </row>
    <row r="130" spans="1:1" s="28" customFormat="1">
      <c r="A130" s="29" t="s">
        <v>88</v>
      </c>
    </row>
    <row r="131" spans="1:1" s="28" customFormat="1">
      <c r="A131" s="29" t="s">
        <v>89</v>
      </c>
    </row>
    <row r="132" spans="1:1" s="28" customFormat="1">
      <c r="A132" s="29" t="s">
        <v>90</v>
      </c>
    </row>
  </sheetData>
  <mergeCells count="8">
    <mergeCell ref="A1:F1"/>
    <mergeCell ref="A106:B106"/>
    <mergeCell ref="A9:B9"/>
    <mergeCell ref="A6:F6"/>
    <mergeCell ref="A4:F4"/>
    <mergeCell ref="A3:F3"/>
    <mergeCell ref="A104:C104"/>
    <mergeCell ref="A8:F8"/>
  </mergeCells>
  <pageMargins left="0.7" right="0.7" top="0.75" bottom="0.75" header="0.3" footer="0.3"/>
  <pageSetup scale="73" fitToHeight="0" orientation="portrait" r:id="rId1"/>
  <rowBreaks count="2" manualBreakCount="2">
    <brk id="46" max="5" man="1"/>
    <brk id="93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3E0FA6D19B36408E2D75257856E572" ma:contentTypeVersion="7" ma:contentTypeDescription="Create a new document." ma:contentTypeScope="" ma:versionID="46ee08be1b90d5a4270904aa4b1344c1">
  <xsd:schema xmlns:xsd="http://www.w3.org/2001/XMLSchema" xmlns:xs="http://www.w3.org/2001/XMLSchema" xmlns:p="http://schemas.microsoft.com/office/2006/metadata/properties" xmlns:ns2="7b4b0e58-3cf6-4361-9566-5a425dc9d0f7" xmlns:ns3="50f50e42-44e4-4d4d-bfb1-1f4c92100865" targetNamespace="http://schemas.microsoft.com/office/2006/metadata/properties" ma:root="true" ma:fieldsID="6e7385091dcbeb9d9eca9e8b39d7f450" ns2:_="" ns3:_="">
    <xsd:import namespace="7b4b0e58-3cf6-4361-9566-5a425dc9d0f7"/>
    <xsd:import namespace="50f50e42-44e4-4d4d-bfb1-1f4c92100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4b0e58-3cf6-4361-9566-5a425dc9d0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50e42-44e4-4d4d-bfb1-1f4c9210086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E7D6F4-AA3C-44D2-AA7F-574A1230760B}"/>
</file>

<file path=customXml/itemProps2.xml><?xml version="1.0" encoding="utf-8"?>
<ds:datastoreItem xmlns:ds="http://schemas.openxmlformats.org/officeDocument/2006/customXml" ds:itemID="{15A811D0-5D3B-49D4-AC54-31F8C8CD0AE3}"/>
</file>

<file path=customXml/itemProps3.xml><?xml version="1.0" encoding="utf-8"?>
<ds:datastoreItem xmlns:ds="http://schemas.openxmlformats.org/officeDocument/2006/customXml" ds:itemID="{4C62A15D-14A2-4A68-A416-C0C4DBAD0E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Naibauer</dc:creator>
  <cp:keywords/>
  <dc:description/>
  <cp:lastModifiedBy>Cory Bollmann</cp:lastModifiedBy>
  <cp:revision/>
  <dcterms:created xsi:type="dcterms:W3CDTF">2015-06-05T18:17:20Z</dcterms:created>
  <dcterms:modified xsi:type="dcterms:W3CDTF">2021-04-05T22:36:52Z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0x010100073E0FA6D19B36408E2D75257856E572</vt:lpwstr>
  </property>
</Properties>
</file>