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trujilloea\Desktop\"/>
    </mc:Choice>
  </mc:AlternateContent>
  <xr:revisionPtr revIDLastSave="0" documentId="13_ncr:1_{9D62891B-5A0B-48BA-B9ED-D98677790814}" xr6:coauthVersionLast="47" xr6:coauthVersionMax="47" xr10:uidLastSave="{00000000-0000-0000-0000-000000000000}"/>
  <bookViews>
    <workbookView xWindow="57480" yWindow="-120" windowWidth="29040" windowHeight="15720" firstSheet="3" activeTab="5" xr2:uid="{00000000-000D-0000-FFFF-FFFF00000000}"/>
  </bookViews>
  <sheets>
    <sheet name="BA Summary (Steel &amp; Iron)" sheetId="1" r:id="rId1"/>
    <sheet name="BABA (1600) Tbl 1-Const Mat" sheetId="2" r:id="rId2"/>
    <sheet name="BABA (1600) Tbl 2-Manu Prod" sheetId="3" r:id="rId3"/>
    <sheet name="BABA (1600) Tbl 3-Steel &amp; Iron" sheetId="4" r:id="rId4"/>
    <sheet name="BABA (1600) Tbl 4 All BABA C&amp;M" sheetId="5" r:id="rId5"/>
    <sheet name="BABA (1600) Tbl 5 (Summary)"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EeIwDP9G3Aucr7ld8rhgC6RezQUdNC6eQ4mzCuFd6nA="/>
    </ext>
  </extLst>
</workbook>
</file>

<file path=xl/calcChain.xml><?xml version="1.0" encoding="utf-8"?>
<calcChain xmlns="http://schemas.openxmlformats.org/spreadsheetml/2006/main">
  <c r="F8" i="6" l="1"/>
  <c r="B8" i="6"/>
  <c r="F7" i="6"/>
  <c r="B7" i="6"/>
  <c r="F6" i="6"/>
  <c r="B6" i="6"/>
  <c r="G389" i="5"/>
  <c r="H388" i="5"/>
  <c r="H387" i="5"/>
  <c r="H386" i="5"/>
  <c r="H385" i="5"/>
  <c r="H384" i="5"/>
  <c r="H383" i="5"/>
  <c r="H382" i="5"/>
  <c r="H381" i="5"/>
  <c r="H380" i="5"/>
  <c r="H379" i="5"/>
  <c r="H378" i="5"/>
  <c r="H377" i="5"/>
  <c r="H376" i="5"/>
  <c r="H375" i="5"/>
  <c r="H374" i="5"/>
  <c r="H373" i="5"/>
  <c r="H372" i="5"/>
  <c r="H371" i="5"/>
  <c r="H370" i="5"/>
  <c r="D370" i="5"/>
  <c r="D371" i="5" s="1"/>
  <c r="D372" i="5" s="1"/>
  <c r="D373" i="5" s="1"/>
  <c r="D374" i="5" s="1"/>
  <c r="D375" i="5" s="1"/>
  <c r="D376" i="5" s="1"/>
  <c r="D377" i="5" s="1"/>
  <c r="D378" i="5" s="1"/>
  <c r="D379" i="5" s="1"/>
  <c r="D380" i="5" s="1"/>
  <c r="D381" i="5" s="1"/>
  <c r="D382" i="5" s="1"/>
  <c r="D383" i="5" s="1"/>
  <c r="D384" i="5" s="1"/>
  <c r="D385" i="5" s="1"/>
  <c r="D386" i="5" s="1"/>
  <c r="D387" i="5" s="1"/>
  <c r="D388" i="5" s="1"/>
  <c r="H369" i="5"/>
  <c r="G368" i="5"/>
  <c r="H367" i="5"/>
  <c r="H366" i="5"/>
  <c r="H365" i="5"/>
  <c r="H364" i="5"/>
  <c r="H363" i="5"/>
  <c r="H362" i="5"/>
  <c r="H361" i="5"/>
  <c r="H360" i="5"/>
  <c r="H359" i="5"/>
  <c r="H358" i="5"/>
  <c r="H357" i="5"/>
  <c r="H356" i="5"/>
  <c r="H355" i="5"/>
  <c r="H354" i="5"/>
  <c r="H353" i="5"/>
  <c r="H352" i="5"/>
  <c r="H351" i="5"/>
  <c r="H350" i="5"/>
  <c r="D350" i="5"/>
  <c r="D351" i="5" s="1"/>
  <c r="D352" i="5" s="1"/>
  <c r="D353" i="5" s="1"/>
  <c r="D354" i="5" s="1"/>
  <c r="D355" i="5" s="1"/>
  <c r="D356" i="5" s="1"/>
  <c r="D357" i="5" s="1"/>
  <c r="D358" i="5" s="1"/>
  <c r="D359" i="5" s="1"/>
  <c r="D360" i="5" s="1"/>
  <c r="D361" i="5" s="1"/>
  <c r="D362" i="5" s="1"/>
  <c r="D363" i="5" s="1"/>
  <c r="D364" i="5" s="1"/>
  <c r="D365" i="5" s="1"/>
  <c r="D366" i="5" s="1"/>
  <c r="D367" i="5" s="1"/>
  <c r="H349" i="5"/>
  <c r="D349" i="5"/>
  <c r="H348" i="5"/>
  <c r="G347" i="5"/>
  <c r="H346" i="5"/>
  <c r="H345" i="5"/>
  <c r="H344" i="5"/>
  <c r="H343" i="5"/>
  <c r="H342" i="5"/>
  <c r="H341" i="5"/>
  <c r="H340" i="5"/>
  <c r="H339" i="5"/>
  <c r="H338" i="5"/>
  <c r="H337" i="5"/>
  <c r="H336" i="5"/>
  <c r="H335" i="5"/>
  <c r="H334" i="5"/>
  <c r="H333" i="5"/>
  <c r="H332" i="5"/>
  <c r="H331" i="5"/>
  <c r="H347" i="5" s="1"/>
  <c r="H330" i="5"/>
  <c r="H329" i="5"/>
  <c r="D329" i="5"/>
  <c r="D330" i="5" s="1"/>
  <c r="D331" i="5" s="1"/>
  <c r="D332" i="5" s="1"/>
  <c r="D333" i="5" s="1"/>
  <c r="D334" i="5" s="1"/>
  <c r="D335" i="5" s="1"/>
  <c r="D336" i="5" s="1"/>
  <c r="D337" i="5" s="1"/>
  <c r="D338" i="5" s="1"/>
  <c r="D339" i="5" s="1"/>
  <c r="D340" i="5" s="1"/>
  <c r="D341" i="5" s="1"/>
  <c r="D342" i="5" s="1"/>
  <c r="D343" i="5" s="1"/>
  <c r="D344" i="5" s="1"/>
  <c r="D345" i="5" s="1"/>
  <c r="D346" i="5" s="1"/>
  <c r="H328" i="5"/>
  <c r="D328" i="5"/>
  <c r="H327" i="5"/>
  <c r="G326" i="5"/>
  <c r="H325" i="5"/>
  <c r="H324" i="5"/>
  <c r="H323" i="5"/>
  <c r="H322" i="5"/>
  <c r="H321" i="5"/>
  <c r="H320" i="5"/>
  <c r="H319" i="5"/>
  <c r="H318" i="5"/>
  <c r="H317" i="5"/>
  <c r="H316" i="5"/>
  <c r="H315" i="5"/>
  <c r="H314" i="5"/>
  <c r="H313" i="5"/>
  <c r="H312" i="5"/>
  <c r="H311" i="5"/>
  <c r="H310" i="5"/>
  <c r="H309" i="5"/>
  <c r="H308" i="5"/>
  <c r="H307" i="5"/>
  <c r="D307" i="5"/>
  <c r="D308" i="5" s="1"/>
  <c r="D309" i="5" s="1"/>
  <c r="D310" i="5" s="1"/>
  <c r="D311" i="5" s="1"/>
  <c r="D312" i="5" s="1"/>
  <c r="D313" i="5" s="1"/>
  <c r="D314" i="5" s="1"/>
  <c r="D315" i="5" s="1"/>
  <c r="D316" i="5" s="1"/>
  <c r="D317" i="5" s="1"/>
  <c r="D318" i="5" s="1"/>
  <c r="D319" i="5" s="1"/>
  <c r="D320" i="5" s="1"/>
  <c r="D321" i="5" s="1"/>
  <c r="D322" i="5" s="1"/>
  <c r="D323" i="5" s="1"/>
  <c r="D324" i="5" s="1"/>
  <c r="D325" i="5" s="1"/>
  <c r="H306" i="5"/>
  <c r="H326" i="5" s="1"/>
  <c r="G305" i="5"/>
  <c r="H304" i="5"/>
  <c r="H303" i="5"/>
  <c r="H302" i="5"/>
  <c r="H301" i="5"/>
  <c r="H300" i="5"/>
  <c r="H299" i="5"/>
  <c r="H298" i="5"/>
  <c r="H297" i="5"/>
  <c r="H296" i="5"/>
  <c r="H295" i="5"/>
  <c r="H294" i="5"/>
  <c r="H293" i="5"/>
  <c r="H292" i="5"/>
  <c r="H291" i="5"/>
  <c r="H290" i="5"/>
  <c r="H289" i="5"/>
  <c r="H288" i="5"/>
  <c r="H287" i="5"/>
  <c r="H286" i="5"/>
  <c r="D286" i="5"/>
  <c r="D287" i="5" s="1"/>
  <c r="D288" i="5" s="1"/>
  <c r="D289" i="5" s="1"/>
  <c r="D290" i="5" s="1"/>
  <c r="D291" i="5" s="1"/>
  <c r="D292" i="5" s="1"/>
  <c r="D293" i="5" s="1"/>
  <c r="D294" i="5" s="1"/>
  <c r="D295" i="5" s="1"/>
  <c r="D296" i="5" s="1"/>
  <c r="D297" i="5" s="1"/>
  <c r="D298" i="5" s="1"/>
  <c r="D299" i="5" s="1"/>
  <c r="D300" i="5" s="1"/>
  <c r="D301" i="5" s="1"/>
  <c r="D302" i="5" s="1"/>
  <c r="D303" i="5" s="1"/>
  <c r="D304" i="5" s="1"/>
  <c r="H285" i="5"/>
  <c r="H305" i="5" s="1"/>
  <c r="G284" i="5"/>
  <c r="H283" i="5"/>
  <c r="H282" i="5"/>
  <c r="H281" i="5"/>
  <c r="H280" i="5"/>
  <c r="H279" i="5"/>
  <c r="H278" i="5"/>
  <c r="H277" i="5"/>
  <c r="H276" i="5"/>
  <c r="H275" i="5"/>
  <c r="H274" i="5"/>
  <c r="H273" i="5"/>
  <c r="H272" i="5"/>
  <c r="H271" i="5"/>
  <c r="H270" i="5"/>
  <c r="H269" i="5"/>
  <c r="D269" i="5"/>
  <c r="D270" i="5" s="1"/>
  <c r="D271" i="5" s="1"/>
  <c r="D272" i="5" s="1"/>
  <c r="D273" i="5" s="1"/>
  <c r="D274" i="5" s="1"/>
  <c r="D275" i="5" s="1"/>
  <c r="D276" i="5" s="1"/>
  <c r="D277" i="5" s="1"/>
  <c r="D278" i="5" s="1"/>
  <c r="D279" i="5" s="1"/>
  <c r="D280" i="5" s="1"/>
  <c r="D281" i="5" s="1"/>
  <c r="D282" i="5" s="1"/>
  <c r="D283" i="5" s="1"/>
  <c r="H268" i="5"/>
  <c r="H267" i="5"/>
  <c r="H266" i="5"/>
  <c r="D266" i="5"/>
  <c r="D267" i="5" s="1"/>
  <c r="D268" i="5" s="1"/>
  <c r="H265" i="5"/>
  <c r="D265" i="5"/>
  <c r="H264" i="5"/>
  <c r="H284" i="5" s="1"/>
  <c r="G263" i="5"/>
  <c r="H262" i="5"/>
  <c r="H261" i="5"/>
  <c r="H260" i="5"/>
  <c r="H259" i="5"/>
  <c r="H258" i="5"/>
  <c r="H257" i="5"/>
  <c r="H256" i="5"/>
  <c r="H255" i="5"/>
  <c r="H254" i="5"/>
  <c r="H253" i="5"/>
  <c r="H252" i="5"/>
  <c r="H251" i="5"/>
  <c r="H250" i="5"/>
  <c r="H249" i="5"/>
  <c r="H248" i="5"/>
  <c r="H247" i="5"/>
  <c r="D247" i="5"/>
  <c r="D248" i="5" s="1"/>
  <c r="D249" i="5" s="1"/>
  <c r="D250" i="5" s="1"/>
  <c r="D251" i="5" s="1"/>
  <c r="D252" i="5" s="1"/>
  <c r="D253" i="5" s="1"/>
  <c r="D254" i="5" s="1"/>
  <c r="D255" i="5" s="1"/>
  <c r="D256" i="5" s="1"/>
  <c r="D257" i="5" s="1"/>
  <c r="D258" i="5" s="1"/>
  <c r="D259" i="5" s="1"/>
  <c r="D260" i="5" s="1"/>
  <c r="D261" i="5" s="1"/>
  <c r="D262" i="5" s="1"/>
  <c r="H246" i="5"/>
  <c r="H245" i="5"/>
  <c r="D245" i="5"/>
  <c r="D246" i="5" s="1"/>
  <c r="H244" i="5"/>
  <c r="H263" i="5" s="1"/>
  <c r="D244" i="5"/>
  <c r="H243" i="5"/>
  <c r="G242" i="5"/>
  <c r="H241" i="5"/>
  <c r="H240" i="5"/>
  <c r="H239" i="5"/>
  <c r="H238" i="5"/>
  <c r="H237" i="5"/>
  <c r="H236" i="5"/>
  <c r="H235" i="5"/>
  <c r="H234" i="5"/>
  <c r="H233" i="5"/>
  <c r="H232" i="5"/>
  <c r="H231" i="5"/>
  <c r="H230" i="5"/>
  <c r="H229" i="5"/>
  <c r="H228" i="5"/>
  <c r="D228" i="5"/>
  <c r="D229" i="5" s="1"/>
  <c r="D230" i="5" s="1"/>
  <c r="D231" i="5" s="1"/>
  <c r="D232" i="5" s="1"/>
  <c r="D233" i="5" s="1"/>
  <c r="D234" i="5" s="1"/>
  <c r="D235" i="5" s="1"/>
  <c r="D236" i="5" s="1"/>
  <c r="D237" i="5" s="1"/>
  <c r="D238" i="5" s="1"/>
  <c r="D239" i="5" s="1"/>
  <c r="D240" i="5" s="1"/>
  <c r="D241" i="5" s="1"/>
  <c r="H227" i="5"/>
  <c r="H226" i="5"/>
  <c r="H225" i="5"/>
  <c r="H224" i="5"/>
  <c r="H223" i="5"/>
  <c r="D223" i="5"/>
  <c r="D224" i="5" s="1"/>
  <c r="D225" i="5" s="1"/>
  <c r="D226" i="5" s="1"/>
  <c r="D227" i="5" s="1"/>
  <c r="H222" i="5"/>
  <c r="G221" i="5"/>
  <c r="H220" i="5"/>
  <c r="H219" i="5"/>
  <c r="H218" i="5"/>
  <c r="H217" i="5"/>
  <c r="H216" i="5"/>
  <c r="H215" i="5"/>
  <c r="H214" i="5"/>
  <c r="H213" i="5"/>
  <c r="H212" i="5"/>
  <c r="H211" i="5"/>
  <c r="H210" i="5"/>
  <c r="H209" i="5"/>
  <c r="H208" i="5"/>
  <c r="H207" i="5"/>
  <c r="H206" i="5"/>
  <c r="H205" i="5"/>
  <c r="H204" i="5"/>
  <c r="H203" i="5"/>
  <c r="H202" i="5"/>
  <c r="D202" i="5"/>
  <c r="D203" i="5" s="1"/>
  <c r="D204" i="5" s="1"/>
  <c r="D205" i="5" s="1"/>
  <c r="D206" i="5" s="1"/>
  <c r="D207" i="5" s="1"/>
  <c r="D208" i="5" s="1"/>
  <c r="D209" i="5" s="1"/>
  <c r="D210" i="5" s="1"/>
  <c r="D211" i="5" s="1"/>
  <c r="D212" i="5" s="1"/>
  <c r="D213" i="5" s="1"/>
  <c r="D214" i="5" s="1"/>
  <c r="D215" i="5" s="1"/>
  <c r="D216" i="5" s="1"/>
  <c r="D217" i="5" s="1"/>
  <c r="D218" i="5" s="1"/>
  <c r="D219" i="5" s="1"/>
  <c r="D220" i="5" s="1"/>
  <c r="H201" i="5"/>
  <c r="G200" i="5"/>
  <c r="H199" i="5"/>
  <c r="H198" i="5"/>
  <c r="H197" i="5"/>
  <c r="H196" i="5"/>
  <c r="H195" i="5"/>
  <c r="H194" i="5"/>
  <c r="H193" i="5"/>
  <c r="H192" i="5"/>
  <c r="H191" i="5"/>
  <c r="H190" i="5"/>
  <c r="H189" i="5"/>
  <c r="H188" i="5"/>
  <c r="H187" i="5"/>
  <c r="H186" i="5"/>
  <c r="H185" i="5"/>
  <c r="H184" i="5"/>
  <c r="H183" i="5"/>
  <c r="H182" i="5"/>
  <c r="D182" i="5"/>
  <c r="D183" i="5" s="1"/>
  <c r="D184" i="5" s="1"/>
  <c r="D185" i="5" s="1"/>
  <c r="D186" i="5" s="1"/>
  <c r="D187" i="5" s="1"/>
  <c r="D188" i="5" s="1"/>
  <c r="D189" i="5" s="1"/>
  <c r="D190" i="5" s="1"/>
  <c r="D191" i="5" s="1"/>
  <c r="D192" i="5" s="1"/>
  <c r="D193" i="5" s="1"/>
  <c r="D194" i="5" s="1"/>
  <c r="D195" i="5" s="1"/>
  <c r="D196" i="5" s="1"/>
  <c r="D197" i="5" s="1"/>
  <c r="D198" i="5" s="1"/>
  <c r="D199" i="5" s="1"/>
  <c r="H181" i="5"/>
  <c r="D181" i="5"/>
  <c r="H180" i="5"/>
  <c r="G179" i="5"/>
  <c r="H178" i="5"/>
  <c r="H177" i="5"/>
  <c r="H176" i="5"/>
  <c r="H175" i="5"/>
  <c r="H174" i="5"/>
  <c r="H173" i="5"/>
  <c r="H172" i="5"/>
  <c r="H171" i="5"/>
  <c r="H170" i="5"/>
  <c r="H169" i="5"/>
  <c r="H168" i="5"/>
  <c r="H167" i="5"/>
  <c r="H166" i="5"/>
  <c r="H165" i="5"/>
  <c r="H164" i="5"/>
  <c r="H163" i="5"/>
  <c r="H162" i="5"/>
  <c r="H161" i="5"/>
  <c r="D161" i="5"/>
  <c r="D162" i="5" s="1"/>
  <c r="D163" i="5" s="1"/>
  <c r="D164" i="5" s="1"/>
  <c r="D165" i="5" s="1"/>
  <c r="D166" i="5" s="1"/>
  <c r="D167" i="5" s="1"/>
  <c r="D168" i="5" s="1"/>
  <c r="D169" i="5" s="1"/>
  <c r="D170" i="5" s="1"/>
  <c r="D171" i="5" s="1"/>
  <c r="D172" i="5" s="1"/>
  <c r="D173" i="5" s="1"/>
  <c r="D174" i="5" s="1"/>
  <c r="D175" i="5" s="1"/>
  <c r="D176" i="5" s="1"/>
  <c r="D177" i="5" s="1"/>
  <c r="D178" i="5" s="1"/>
  <c r="H160" i="5"/>
  <c r="H179" i="5" s="1"/>
  <c r="D160" i="5"/>
  <c r="H159" i="5"/>
  <c r="G158" i="5"/>
  <c r="H157" i="5"/>
  <c r="H156" i="5"/>
  <c r="H155" i="5"/>
  <c r="H154" i="5"/>
  <c r="H153" i="5"/>
  <c r="H152" i="5"/>
  <c r="H151" i="5"/>
  <c r="H150" i="5"/>
  <c r="H149" i="5"/>
  <c r="H148" i="5"/>
  <c r="H147" i="5"/>
  <c r="H146" i="5"/>
  <c r="H145" i="5"/>
  <c r="H144" i="5"/>
  <c r="H143" i="5"/>
  <c r="H142" i="5"/>
  <c r="H141" i="5"/>
  <c r="H140" i="5"/>
  <c r="H139" i="5"/>
  <c r="D139" i="5"/>
  <c r="D140" i="5" s="1"/>
  <c r="D141" i="5" s="1"/>
  <c r="D142" i="5" s="1"/>
  <c r="D143" i="5" s="1"/>
  <c r="D144" i="5" s="1"/>
  <c r="D145" i="5" s="1"/>
  <c r="D146" i="5" s="1"/>
  <c r="D147" i="5" s="1"/>
  <c r="D148" i="5" s="1"/>
  <c r="D149" i="5" s="1"/>
  <c r="D150" i="5" s="1"/>
  <c r="D151" i="5" s="1"/>
  <c r="D152" i="5" s="1"/>
  <c r="D153" i="5" s="1"/>
  <c r="D154" i="5" s="1"/>
  <c r="D155" i="5" s="1"/>
  <c r="D156" i="5" s="1"/>
  <c r="D157" i="5" s="1"/>
  <c r="H138" i="5"/>
  <c r="G137" i="5"/>
  <c r="H136" i="5"/>
  <c r="H135" i="5"/>
  <c r="H134" i="5"/>
  <c r="H133" i="5"/>
  <c r="H132" i="5"/>
  <c r="H131" i="5"/>
  <c r="H130" i="5"/>
  <c r="H129" i="5"/>
  <c r="H128" i="5"/>
  <c r="H127" i="5"/>
  <c r="H126" i="5"/>
  <c r="H125" i="5"/>
  <c r="H124" i="5"/>
  <c r="H123" i="5"/>
  <c r="H122" i="5"/>
  <c r="H121" i="5"/>
  <c r="H120" i="5"/>
  <c r="H119" i="5"/>
  <c r="H118" i="5"/>
  <c r="D118" i="5"/>
  <c r="D119" i="5" s="1"/>
  <c r="D120" i="5" s="1"/>
  <c r="D121" i="5" s="1"/>
  <c r="D122" i="5" s="1"/>
  <c r="D123" i="5" s="1"/>
  <c r="D124" i="5" s="1"/>
  <c r="D125" i="5" s="1"/>
  <c r="D126" i="5" s="1"/>
  <c r="D127" i="5" s="1"/>
  <c r="D128" i="5" s="1"/>
  <c r="D129" i="5" s="1"/>
  <c r="D130" i="5" s="1"/>
  <c r="D131" i="5" s="1"/>
  <c r="D132" i="5" s="1"/>
  <c r="D133" i="5" s="1"/>
  <c r="D134" i="5" s="1"/>
  <c r="D135" i="5" s="1"/>
  <c r="D136" i="5" s="1"/>
  <c r="H117" i="5"/>
  <c r="G116" i="5"/>
  <c r="H115" i="5"/>
  <c r="H114" i="5"/>
  <c r="H113" i="5"/>
  <c r="H112" i="5"/>
  <c r="H111" i="5"/>
  <c r="H110" i="5"/>
  <c r="H109" i="5"/>
  <c r="H108" i="5"/>
  <c r="H107" i="5"/>
  <c r="H106" i="5"/>
  <c r="H105" i="5"/>
  <c r="H104" i="5"/>
  <c r="H103" i="5"/>
  <c r="H102" i="5"/>
  <c r="H101" i="5"/>
  <c r="D101" i="5"/>
  <c r="D102" i="5" s="1"/>
  <c r="D103" i="5" s="1"/>
  <c r="D104" i="5" s="1"/>
  <c r="D105" i="5" s="1"/>
  <c r="D106" i="5" s="1"/>
  <c r="D107" i="5" s="1"/>
  <c r="D108" i="5" s="1"/>
  <c r="D109" i="5" s="1"/>
  <c r="D110" i="5" s="1"/>
  <c r="D111" i="5" s="1"/>
  <c r="D112" i="5" s="1"/>
  <c r="D113" i="5" s="1"/>
  <c r="D114" i="5" s="1"/>
  <c r="D115" i="5" s="1"/>
  <c r="H100" i="5"/>
  <c r="H99" i="5"/>
  <c r="H98" i="5"/>
  <c r="D98" i="5"/>
  <c r="D99" i="5" s="1"/>
  <c r="D100" i="5" s="1"/>
  <c r="H97" i="5"/>
  <c r="D97" i="5"/>
  <c r="H96" i="5"/>
  <c r="G95" i="5"/>
  <c r="H94" i="5"/>
  <c r="H93" i="5"/>
  <c r="H92" i="5"/>
  <c r="H91" i="5"/>
  <c r="H90" i="5"/>
  <c r="H89" i="5"/>
  <c r="H88" i="5"/>
  <c r="H87" i="5"/>
  <c r="H86" i="5"/>
  <c r="H85" i="5"/>
  <c r="H84" i="5"/>
  <c r="H83" i="5"/>
  <c r="H82" i="5"/>
  <c r="H81" i="5"/>
  <c r="H80" i="5"/>
  <c r="H79" i="5"/>
  <c r="H95" i="5" s="1"/>
  <c r="D79" i="5"/>
  <c r="D80" i="5" s="1"/>
  <c r="D81" i="5" s="1"/>
  <c r="D82" i="5" s="1"/>
  <c r="D83" i="5" s="1"/>
  <c r="D84" i="5" s="1"/>
  <c r="D85" i="5" s="1"/>
  <c r="D86" i="5" s="1"/>
  <c r="D87" i="5" s="1"/>
  <c r="D88" i="5" s="1"/>
  <c r="D89" i="5" s="1"/>
  <c r="D90" i="5" s="1"/>
  <c r="D91" i="5" s="1"/>
  <c r="D92" i="5" s="1"/>
  <c r="D93" i="5" s="1"/>
  <c r="D94" i="5" s="1"/>
  <c r="H78" i="5"/>
  <c r="H77" i="5"/>
  <c r="D77" i="5"/>
  <c r="D78" i="5" s="1"/>
  <c r="H76" i="5"/>
  <c r="D76" i="5"/>
  <c r="H75" i="5"/>
  <c r="G74" i="5"/>
  <c r="H73" i="5"/>
  <c r="H72" i="5"/>
  <c r="H71" i="5"/>
  <c r="H70" i="5"/>
  <c r="H69" i="5"/>
  <c r="H68" i="5"/>
  <c r="H67" i="5"/>
  <c r="H66" i="5"/>
  <c r="H65" i="5"/>
  <c r="H64" i="5"/>
  <c r="H63" i="5"/>
  <c r="H62" i="5"/>
  <c r="H61" i="5"/>
  <c r="H60" i="5"/>
  <c r="D60" i="5"/>
  <c r="D61" i="5" s="1"/>
  <c r="D62" i="5" s="1"/>
  <c r="D63" i="5" s="1"/>
  <c r="D64" i="5" s="1"/>
  <c r="D65" i="5" s="1"/>
  <c r="D66" i="5" s="1"/>
  <c r="D67" i="5" s="1"/>
  <c r="D68" i="5" s="1"/>
  <c r="D69" i="5" s="1"/>
  <c r="D70" i="5" s="1"/>
  <c r="D71" i="5" s="1"/>
  <c r="D72" i="5" s="1"/>
  <c r="D73" i="5" s="1"/>
  <c r="H59" i="5"/>
  <c r="H58" i="5"/>
  <c r="H57" i="5"/>
  <c r="H56" i="5"/>
  <c r="H55" i="5"/>
  <c r="D55" i="5"/>
  <c r="D56" i="5" s="1"/>
  <c r="D57" i="5" s="1"/>
  <c r="D58" i="5" s="1"/>
  <c r="D59" i="5" s="1"/>
  <c r="H54" i="5"/>
  <c r="I53" i="5"/>
  <c r="I74" i="5" s="1"/>
  <c r="I95" i="5" s="1"/>
  <c r="I116" i="5" s="1"/>
  <c r="I137" i="5" s="1"/>
  <c r="I158" i="5" s="1"/>
  <c r="I179" i="5" s="1"/>
  <c r="I200" i="5" s="1"/>
  <c r="I221" i="5" s="1"/>
  <c r="I242" i="5" s="1"/>
  <c r="I263" i="5" s="1"/>
  <c r="I284" i="5" s="1"/>
  <c r="I305" i="5" s="1"/>
  <c r="I326" i="5" s="1"/>
  <c r="I347" i="5" s="1"/>
  <c r="I368" i="5" s="1"/>
  <c r="I389" i="5" s="1"/>
  <c r="G53" i="5"/>
  <c r="H52" i="5"/>
  <c r="H51" i="5"/>
  <c r="H50" i="5"/>
  <c r="H49" i="5"/>
  <c r="H48" i="5"/>
  <c r="H47" i="5"/>
  <c r="H46" i="5"/>
  <c r="H45" i="5"/>
  <c r="H44" i="5"/>
  <c r="H43" i="5"/>
  <c r="H42" i="5"/>
  <c r="H41" i="5"/>
  <c r="H40" i="5"/>
  <c r="H39" i="5"/>
  <c r="H38" i="5"/>
  <c r="H37" i="5"/>
  <c r="H36" i="5"/>
  <c r="H35" i="5"/>
  <c r="D35" i="5"/>
  <c r="D36" i="5" s="1"/>
  <c r="D37" i="5" s="1"/>
  <c r="D38" i="5" s="1"/>
  <c r="D39" i="5" s="1"/>
  <c r="D40" i="5" s="1"/>
  <c r="D41" i="5" s="1"/>
  <c r="D42" i="5" s="1"/>
  <c r="D43" i="5" s="1"/>
  <c r="D44" i="5" s="1"/>
  <c r="D45" i="5" s="1"/>
  <c r="D46" i="5" s="1"/>
  <c r="D47" i="5" s="1"/>
  <c r="D48" i="5" s="1"/>
  <c r="D49" i="5" s="1"/>
  <c r="D50" i="5" s="1"/>
  <c r="D51" i="5" s="1"/>
  <c r="D52" i="5" s="1"/>
  <c r="H34" i="5"/>
  <c r="D34" i="5"/>
  <c r="H33" i="5"/>
  <c r="G32" i="5"/>
  <c r="H31" i="5"/>
  <c r="H30" i="5"/>
  <c r="H29" i="5"/>
  <c r="H28" i="5"/>
  <c r="H27" i="5"/>
  <c r="H26" i="5"/>
  <c r="H25" i="5"/>
  <c r="H24" i="5"/>
  <c r="H23" i="5"/>
  <c r="H22" i="5"/>
  <c r="H21" i="5"/>
  <c r="H20" i="5"/>
  <c r="H19" i="5"/>
  <c r="H18" i="5"/>
  <c r="H17" i="5"/>
  <c r="H16" i="5"/>
  <c r="H15" i="5"/>
  <c r="K14" i="5"/>
  <c r="H14" i="5"/>
  <c r="K13" i="5"/>
  <c r="I13" i="5"/>
  <c r="H13" i="5"/>
  <c r="D13" i="5"/>
  <c r="D14" i="5" s="1"/>
  <c r="D15" i="5" s="1"/>
  <c r="D16" i="5" s="1"/>
  <c r="D17" i="5" s="1"/>
  <c r="D18" i="5" s="1"/>
  <c r="D19" i="5" s="1"/>
  <c r="D20" i="5" s="1"/>
  <c r="D21" i="5" s="1"/>
  <c r="D22" i="5" s="1"/>
  <c r="D23" i="5" s="1"/>
  <c r="D24" i="5" s="1"/>
  <c r="D25" i="5" s="1"/>
  <c r="D26" i="5" s="1"/>
  <c r="D27" i="5" s="1"/>
  <c r="D28" i="5" s="1"/>
  <c r="D29" i="5" s="1"/>
  <c r="D30" i="5" s="1"/>
  <c r="D31" i="5" s="1"/>
  <c r="I12" i="5"/>
  <c r="I33" i="5" s="1"/>
  <c r="I54" i="5" s="1"/>
  <c r="I75" i="5" s="1"/>
  <c r="I96" i="5" s="1"/>
  <c r="I117" i="5" s="1"/>
  <c r="I138" i="5" s="1"/>
  <c r="I159" i="5" s="1"/>
  <c r="I180" i="5" s="1"/>
  <c r="I201" i="5" s="1"/>
  <c r="I222" i="5" s="1"/>
  <c r="I243" i="5" s="1"/>
  <c r="I264" i="5" s="1"/>
  <c r="I285" i="5" s="1"/>
  <c r="I306" i="5" s="1"/>
  <c r="I327" i="5" s="1"/>
  <c r="I348" i="5" s="1"/>
  <c r="I369" i="5" s="1"/>
  <c r="H12" i="5"/>
  <c r="H32" i="5" s="1"/>
  <c r="K11" i="5"/>
  <c r="H8" i="5"/>
  <c r="B8" i="5"/>
  <c r="H7" i="5"/>
  <c r="B7" i="5"/>
  <c r="H6" i="5"/>
  <c r="B6" i="5"/>
  <c r="G389" i="4"/>
  <c r="H388" i="4"/>
  <c r="H387" i="4"/>
  <c r="H386" i="4"/>
  <c r="H385" i="4"/>
  <c r="H384" i="4"/>
  <c r="H383" i="4"/>
  <c r="H382" i="4"/>
  <c r="H381" i="4"/>
  <c r="H380" i="4"/>
  <c r="H379" i="4"/>
  <c r="H378" i="4"/>
  <c r="D378" i="4"/>
  <c r="D379" i="4" s="1"/>
  <c r="D380" i="4" s="1"/>
  <c r="D381" i="4" s="1"/>
  <c r="D382" i="4" s="1"/>
  <c r="D383" i="4" s="1"/>
  <c r="D384" i="4" s="1"/>
  <c r="D385" i="4" s="1"/>
  <c r="D386" i="4" s="1"/>
  <c r="D387" i="4" s="1"/>
  <c r="D388" i="4" s="1"/>
  <c r="H377" i="4"/>
  <c r="H376" i="4"/>
  <c r="H375" i="4"/>
  <c r="H374" i="4"/>
  <c r="H373" i="4"/>
  <c r="H372" i="4"/>
  <c r="H371" i="4"/>
  <c r="H370" i="4"/>
  <c r="D370" i="4"/>
  <c r="D371" i="4" s="1"/>
  <c r="D372" i="4" s="1"/>
  <c r="D373" i="4" s="1"/>
  <c r="D374" i="4" s="1"/>
  <c r="D375" i="4" s="1"/>
  <c r="D376" i="4" s="1"/>
  <c r="D377" i="4" s="1"/>
  <c r="H369" i="4"/>
  <c r="G368" i="4"/>
  <c r="H367" i="4"/>
  <c r="H366" i="4"/>
  <c r="H365" i="4"/>
  <c r="H364" i="4"/>
  <c r="H363" i="4"/>
  <c r="H362" i="4"/>
  <c r="H361" i="4"/>
  <c r="H360" i="4"/>
  <c r="H359" i="4"/>
  <c r="H358" i="4"/>
  <c r="H357" i="4"/>
  <c r="H356" i="4"/>
  <c r="H355" i="4"/>
  <c r="H354" i="4"/>
  <c r="H353" i="4"/>
  <c r="H352" i="4"/>
  <c r="H351" i="4"/>
  <c r="H350" i="4"/>
  <c r="H349" i="4"/>
  <c r="D349" i="4"/>
  <c r="D350" i="4" s="1"/>
  <c r="D351" i="4" s="1"/>
  <c r="D352" i="4" s="1"/>
  <c r="D353" i="4" s="1"/>
  <c r="D354" i="4" s="1"/>
  <c r="D355" i="4" s="1"/>
  <c r="D356" i="4" s="1"/>
  <c r="D357" i="4" s="1"/>
  <c r="D358" i="4" s="1"/>
  <c r="D359" i="4" s="1"/>
  <c r="D360" i="4" s="1"/>
  <c r="D361" i="4" s="1"/>
  <c r="D362" i="4" s="1"/>
  <c r="D363" i="4" s="1"/>
  <c r="D364" i="4" s="1"/>
  <c r="D365" i="4" s="1"/>
  <c r="D366" i="4" s="1"/>
  <c r="D367" i="4" s="1"/>
  <c r="H348" i="4"/>
  <c r="H368" i="4" s="1"/>
  <c r="G347" i="4"/>
  <c r="H346" i="4"/>
  <c r="H345" i="4"/>
  <c r="H344" i="4"/>
  <c r="H343" i="4"/>
  <c r="H342" i="4"/>
  <c r="H341" i="4"/>
  <c r="H340" i="4"/>
  <c r="D340" i="4"/>
  <c r="D341" i="4" s="1"/>
  <c r="D342" i="4" s="1"/>
  <c r="D343" i="4" s="1"/>
  <c r="D344" i="4" s="1"/>
  <c r="D345" i="4" s="1"/>
  <c r="D346" i="4" s="1"/>
  <c r="H339" i="4"/>
  <c r="H338" i="4"/>
  <c r="H337" i="4"/>
  <c r="H336" i="4"/>
  <c r="H335" i="4"/>
  <c r="H334" i="4"/>
  <c r="H333" i="4"/>
  <c r="H332" i="4"/>
  <c r="H331" i="4"/>
  <c r="H330" i="4"/>
  <c r="H329" i="4"/>
  <c r="H328" i="4"/>
  <c r="D328" i="4"/>
  <c r="D329" i="4" s="1"/>
  <c r="D330" i="4" s="1"/>
  <c r="D331" i="4" s="1"/>
  <c r="D332" i="4" s="1"/>
  <c r="D333" i="4" s="1"/>
  <c r="D334" i="4" s="1"/>
  <c r="D335" i="4" s="1"/>
  <c r="D336" i="4" s="1"/>
  <c r="D337" i="4" s="1"/>
  <c r="D338" i="4" s="1"/>
  <c r="D339" i="4" s="1"/>
  <c r="H327" i="4"/>
  <c r="H347" i="4" s="1"/>
  <c r="G326" i="4"/>
  <c r="H325" i="4"/>
  <c r="H324" i="4"/>
  <c r="H323" i="4"/>
  <c r="H322" i="4"/>
  <c r="H321" i="4"/>
  <c r="H320" i="4"/>
  <c r="H319" i="4"/>
  <c r="H318" i="4"/>
  <c r="H317" i="4"/>
  <c r="H316" i="4"/>
  <c r="H315" i="4"/>
  <c r="H314" i="4"/>
  <c r="H313" i="4"/>
  <c r="H312" i="4"/>
  <c r="H311" i="4"/>
  <c r="H310" i="4"/>
  <c r="H326" i="4" s="1"/>
  <c r="H309" i="4"/>
  <c r="H308" i="4"/>
  <c r="H307" i="4"/>
  <c r="D307" i="4"/>
  <c r="D308" i="4" s="1"/>
  <c r="D309" i="4" s="1"/>
  <c r="D310" i="4" s="1"/>
  <c r="D311" i="4" s="1"/>
  <c r="D312" i="4" s="1"/>
  <c r="D313" i="4" s="1"/>
  <c r="D314" i="4" s="1"/>
  <c r="D315" i="4" s="1"/>
  <c r="D316" i="4" s="1"/>
  <c r="D317" i="4" s="1"/>
  <c r="D318" i="4" s="1"/>
  <c r="D319" i="4" s="1"/>
  <c r="D320" i="4" s="1"/>
  <c r="D321" i="4" s="1"/>
  <c r="D322" i="4" s="1"/>
  <c r="D323" i="4" s="1"/>
  <c r="D324" i="4" s="1"/>
  <c r="D325" i="4" s="1"/>
  <c r="H306" i="4"/>
  <c r="G305" i="4"/>
  <c r="H304" i="4"/>
  <c r="H303" i="4"/>
  <c r="H302" i="4"/>
  <c r="H301" i="4"/>
  <c r="H300" i="4"/>
  <c r="H299" i="4"/>
  <c r="H298" i="4"/>
  <c r="H297" i="4"/>
  <c r="H296" i="4"/>
  <c r="H295" i="4"/>
  <c r="H294" i="4"/>
  <c r="H293" i="4"/>
  <c r="H292" i="4"/>
  <c r="H291" i="4"/>
  <c r="H290" i="4"/>
  <c r="H289" i="4"/>
  <c r="H288" i="4"/>
  <c r="H287" i="4"/>
  <c r="H286" i="4"/>
  <c r="D286" i="4"/>
  <c r="D287" i="4" s="1"/>
  <c r="D288" i="4" s="1"/>
  <c r="D289" i="4" s="1"/>
  <c r="D290" i="4" s="1"/>
  <c r="D291" i="4" s="1"/>
  <c r="D292" i="4" s="1"/>
  <c r="D293" i="4" s="1"/>
  <c r="D294" i="4" s="1"/>
  <c r="D295" i="4" s="1"/>
  <c r="D296" i="4" s="1"/>
  <c r="D297" i="4" s="1"/>
  <c r="D298" i="4" s="1"/>
  <c r="D299" i="4" s="1"/>
  <c r="D300" i="4" s="1"/>
  <c r="D301" i="4" s="1"/>
  <c r="D302" i="4" s="1"/>
  <c r="D303" i="4" s="1"/>
  <c r="D304" i="4" s="1"/>
  <c r="H285" i="4"/>
  <c r="G284" i="4"/>
  <c r="H283" i="4"/>
  <c r="H282" i="4"/>
  <c r="H281" i="4"/>
  <c r="H280" i="4"/>
  <c r="H279" i="4"/>
  <c r="H278" i="4"/>
  <c r="H277" i="4"/>
  <c r="H276" i="4"/>
  <c r="H275" i="4"/>
  <c r="H274" i="4"/>
  <c r="H273" i="4"/>
  <c r="H272" i="4"/>
  <c r="H271" i="4"/>
  <c r="H270" i="4"/>
  <c r="H269" i="4"/>
  <c r="H268" i="4"/>
  <c r="H267" i="4"/>
  <c r="D267" i="4"/>
  <c r="D268" i="4" s="1"/>
  <c r="D269" i="4" s="1"/>
  <c r="D270" i="4" s="1"/>
  <c r="D271" i="4" s="1"/>
  <c r="D272" i="4" s="1"/>
  <c r="D273" i="4" s="1"/>
  <c r="D274" i="4" s="1"/>
  <c r="D275" i="4" s="1"/>
  <c r="D276" i="4" s="1"/>
  <c r="D277" i="4" s="1"/>
  <c r="D278" i="4" s="1"/>
  <c r="D279" i="4" s="1"/>
  <c r="D280" i="4" s="1"/>
  <c r="D281" i="4" s="1"/>
  <c r="D282" i="4" s="1"/>
  <c r="D283" i="4" s="1"/>
  <c r="H266" i="4"/>
  <c r="H265" i="4"/>
  <c r="D265" i="4"/>
  <c r="D266" i="4" s="1"/>
  <c r="H264" i="4"/>
  <c r="G263" i="4"/>
  <c r="H262" i="4"/>
  <c r="H261" i="4"/>
  <c r="H260" i="4"/>
  <c r="H259" i="4"/>
  <c r="H258" i="4"/>
  <c r="H257" i="4"/>
  <c r="H256" i="4"/>
  <c r="H255" i="4"/>
  <c r="H254" i="4"/>
  <c r="H253" i="4"/>
  <c r="H252" i="4"/>
  <c r="H251" i="4"/>
  <c r="H250" i="4"/>
  <c r="H249" i="4"/>
  <c r="H248" i="4"/>
  <c r="D248" i="4"/>
  <c r="D249" i="4" s="1"/>
  <c r="D250" i="4" s="1"/>
  <c r="D251" i="4" s="1"/>
  <c r="D252" i="4" s="1"/>
  <c r="D253" i="4" s="1"/>
  <c r="D254" i="4" s="1"/>
  <c r="D255" i="4" s="1"/>
  <c r="D256" i="4" s="1"/>
  <c r="D257" i="4" s="1"/>
  <c r="D258" i="4" s="1"/>
  <c r="D259" i="4" s="1"/>
  <c r="D260" i="4" s="1"/>
  <c r="D261" i="4" s="1"/>
  <c r="D262" i="4" s="1"/>
  <c r="H247" i="4"/>
  <c r="H246" i="4"/>
  <c r="H245" i="4"/>
  <c r="H244" i="4"/>
  <c r="D244" i="4"/>
  <c r="D245" i="4" s="1"/>
  <c r="D246" i="4" s="1"/>
  <c r="D247" i="4" s="1"/>
  <c r="H243" i="4"/>
  <c r="G242" i="4"/>
  <c r="H241" i="4"/>
  <c r="H240" i="4"/>
  <c r="H239" i="4"/>
  <c r="H238" i="4"/>
  <c r="H237" i="4"/>
  <c r="H236" i="4"/>
  <c r="H235" i="4"/>
  <c r="H234" i="4"/>
  <c r="H242" i="4" s="1"/>
  <c r="H233" i="4"/>
  <c r="H232" i="4"/>
  <c r="H231" i="4"/>
  <c r="H230" i="4"/>
  <c r="H229" i="4"/>
  <c r="H228" i="4"/>
  <c r="H227" i="4"/>
  <c r="H226" i="4"/>
  <c r="H225" i="4"/>
  <c r="H224" i="4"/>
  <c r="H223" i="4"/>
  <c r="D223" i="4"/>
  <c r="D224" i="4" s="1"/>
  <c r="D225" i="4" s="1"/>
  <c r="D226" i="4" s="1"/>
  <c r="D227" i="4" s="1"/>
  <c r="D228" i="4" s="1"/>
  <c r="D229" i="4" s="1"/>
  <c r="D230" i="4" s="1"/>
  <c r="D231" i="4" s="1"/>
  <c r="D232" i="4" s="1"/>
  <c r="D233" i="4" s="1"/>
  <c r="D234" i="4" s="1"/>
  <c r="D235" i="4" s="1"/>
  <c r="D236" i="4" s="1"/>
  <c r="D237" i="4" s="1"/>
  <c r="D238" i="4" s="1"/>
  <c r="D239" i="4" s="1"/>
  <c r="D240" i="4" s="1"/>
  <c r="D241" i="4" s="1"/>
  <c r="H222" i="4"/>
  <c r="G221" i="4"/>
  <c r="H220" i="4"/>
  <c r="H219" i="4"/>
  <c r="H218" i="4"/>
  <c r="H217" i="4"/>
  <c r="H216" i="4"/>
  <c r="H215" i="4"/>
  <c r="H214" i="4"/>
  <c r="H213" i="4"/>
  <c r="H212" i="4"/>
  <c r="H211" i="4"/>
  <c r="H210" i="4"/>
  <c r="D210" i="4"/>
  <c r="D211" i="4" s="1"/>
  <c r="D212" i="4" s="1"/>
  <c r="D213" i="4" s="1"/>
  <c r="D214" i="4" s="1"/>
  <c r="D215" i="4" s="1"/>
  <c r="D216" i="4" s="1"/>
  <c r="D217" i="4" s="1"/>
  <c r="D218" i="4" s="1"/>
  <c r="D219" i="4" s="1"/>
  <c r="D220" i="4" s="1"/>
  <c r="H209" i="4"/>
  <c r="H208" i="4"/>
  <c r="H207" i="4"/>
  <c r="H206" i="4"/>
  <c r="H205" i="4"/>
  <c r="H204" i="4"/>
  <c r="H203" i="4"/>
  <c r="H202" i="4"/>
  <c r="D202" i="4"/>
  <c r="D203" i="4" s="1"/>
  <c r="D204" i="4" s="1"/>
  <c r="D205" i="4" s="1"/>
  <c r="D206" i="4" s="1"/>
  <c r="D207" i="4" s="1"/>
  <c r="D208" i="4" s="1"/>
  <c r="D209" i="4" s="1"/>
  <c r="H201" i="4"/>
  <c r="G200" i="4"/>
  <c r="H199" i="4"/>
  <c r="H198" i="4"/>
  <c r="H197" i="4"/>
  <c r="H196" i="4"/>
  <c r="H195" i="4"/>
  <c r="H194" i="4"/>
  <c r="H193" i="4"/>
  <c r="H192" i="4"/>
  <c r="H191" i="4"/>
  <c r="H190" i="4"/>
  <c r="H189" i="4"/>
  <c r="H188" i="4"/>
  <c r="H187" i="4"/>
  <c r="H186" i="4"/>
  <c r="H185" i="4"/>
  <c r="H184" i="4"/>
  <c r="H183" i="4"/>
  <c r="H182" i="4"/>
  <c r="H181" i="4"/>
  <c r="D181" i="4"/>
  <c r="D182" i="4" s="1"/>
  <c r="D183" i="4" s="1"/>
  <c r="D184" i="4" s="1"/>
  <c r="D185" i="4" s="1"/>
  <c r="D186" i="4" s="1"/>
  <c r="D187" i="4" s="1"/>
  <c r="D188" i="4" s="1"/>
  <c r="D189" i="4" s="1"/>
  <c r="D190" i="4" s="1"/>
  <c r="D191" i="4" s="1"/>
  <c r="D192" i="4" s="1"/>
  <c r="D193" i="4" s="1"/>
  <c r="D194" i="4" s="1"/>
  <c r="D195" i="4" s="1"/>
  <c r="D196" i="4" s="1"/>
  <c r="D197" i="4" s="1"/>
  <c r="D198" i="4" s="1"/>
  <c r="D199" i="4" s="1"/>
  <c r="H180" i="4"/>
  <c r="H200" i="4" s="1"/>
  <c r="G179" i="4"/>
  <c r="H178" i="4"/>
  <c r="H177" i="4"/>
  <c r="H176" i="4"/>
  <c r="H175" i="4"/>
  <c r="H174" i="4"/>
  <c r="H173" i="4"/>
  <c r="H172" i="4"/>
  <c r="D172" i="4"/>
  <c r="D173" i="4" s="1"/>
  <c r="D174" i="4" s="1"/>
  <c r="D175" i="4" s="1"/>
  <c r="D176" i="4" s="1"/>
  <c r="D177" i="4" s="1"/>
  <c r="D178" i="4" s="1"/>
  <c r="H171" i="4"/>
  <c r="H170" i="4"/>
  <c r="H169" i="4"/>
  <c r="H168" i="4"/>
  <c r="H167" i="4"/>
  <c r="H166" i="4"/>
  <c r="H165" i="4"/>
  <c r="H164" i="4"/>
  <c r="H163" i="4"/>
  <c r="H162" i="4"/>
  <c r="D162" i="4"/>
  <c r="D163" i="4" s="1"/>
  <c r="D164" i="4" s="1"/>
  <c r="D165" i="4" s="1"/>
  <c r="D166" i="4" s="1"/>
  <c r="D167" i="4" s="1"/>
  <c r="D168" i="4" s="1"/>
  <c r="D169" i="4" s="1"/>
  <c r="D170" i="4" s="1"/>
  <c r="D171" i="4" s="1"/>
  <c r="H161" i="4"/>
  <c r="H160" i="4"/>
  <c r="D160" i="4"/>
  <c r="D161" i="4" s="1"/>
  <c r="H159" i="4"/>
  <c r="G158" i="4"/>
  <c r="H157" i="4"/>
  <c r="H156" i="4"/>
  <c r="H155" i="4"/>
  <c r="H154" i="4"/>
  <c r="H153" i="4"/>
  <c r="H152" i="4"/>
  <c r="H151" i="4"/>
  <c r="H150" i="4"/>
  <c r="H149" i="4"/>
  <c r="H148" i="4"/>
  <c r="H147" i="4"/>
  <c r="H146" i="4"/>
  <c r="H145" i="4"/>
  <c r="H144" i="4"/>
  <c r="H143" i="4"/>
  <c r="H142" i="4"/>
  <c r="H141" i="4"/>
  <c r="H140" i="4"/>
  <c r="H139" i="4"/>
  <c r="D139" i="4"/>
  <c r="D140" i="4" s="1"/>
  <c r="D141" i="4" s="1"/>
  <c r="D142" i="4" s="1"/>
  <c r="D143" i="4" s="1"/>
  <c r="D144" i="4" s="1"/>
  <c r="D145" i="4" s="1"/>
  <c r="D146" i="4" s="1"/>
  <c r="D147" i="4" s="1"/>
  <c r="D148" i="4" s="1"/>
  <c r="D149" i="4" s="1"/>
  <c r="D150" i="4" s="1"/>
  <c r="D151" i="4" s="1"/>
  <c r="D152" i="4" s="1"/>
  <c r="D153" i="4" s="1"/>
  <c r="D154" i="4" s="1"/>
  <c r="D155" i="4" s="1"/>
  <c r="D156" i="4" s="1"/>
  <c r="D157" i="4" s="1"/>
  <c r="H138" i="4"/>
  <c r="H158" i="4" s="1"/>
  <c r="G137" i="4"/>
  <c r="H136" i="4"/>
  <c r="H135" i="4"/>
  <c r="H134" i="4"/>
  <c r="H133" i="4"/>
  <c r="H132" i="4"/>
  <c r="H131" i="4"/>
  <c r="H130" i="4"/>
  <c r="H129" i="4"/>
  <c r="H128" i="4"/>
  <c r="H127" i="4"/>
  <c r="H126" i="4"/>
  <c r="H125" i="4"/>
  <c r="H124" i="4"/>
  <c r="H123" i="4"/>
  <c r="H122" i="4"/>
  <c r="H121" i="4"/>
  <c r="H120" i="4"/>
  <c r="H119" i="4"/>
  <c r="H118" i="4"/>
  <c r="D118" i="4"/>
  <c r="D119" i="4" s="1"/>
  <c r="D120" i="4" s="1"/>
  <c r="D121" i="4" s="1"/>
  <c r="D122" i="4" s="1"/>
  <c r="D123" i="4" s="1"/>
  <c r="D124" i="4" s="1"/>
  <c r="D125" i="4" s="1"/>
  <c r="D126" i="4" s="1"/>
  <c r="D127" i="4" s="1"/>
  <c r="D128" i="4" s="1"/>
  <c r="D129" i="4" s="1"/>
  <c r="D130" i="4" s="1"/>
  <c r="D131" i="4" s="1"/>
  <c r="D132" i="4" s="1"/>
  <c r="D133" i="4" s="1"/>
  <c r="D134" i="4" s="1"/>
  <c r="D135" i="4" s="1"/>
  <c r="D136" i="4" s="1"/>
  <c r="H117" i="4"/>
  <c r="G116" i="4"/>
  <c r="H115" i="4"/>
  <c r="H114" i="4"/>
  <c r="H113" i="4"/>
  <c r="H112" i="4"/>
  <c r="H111" i="4"/>
  <c r="H110" i="4"/>
  <c r="H109" i="4"/>
  <c r="H108" i="4"/>
  <c r="H107" i="4"/>
  <c r="H106" i="4"/>
  <c r="H105" i="4"/>
  <c r="H104" i="4"/>
  <c r="H103" i="4"/>
  <c r="D103" i="4"/>
  <c r="D104" i="4" s="1"/>
  <c r="D105" i="4" s="1"/>
  <c r="D106" i="4" s="1"/>
  <c r="D107" i="4" s="1"/>
  <c r="D108" i="4" s="1"/>
  <c r="D109" i="4" s="1"/>
  <c r="D110" i="4" s="1"/>
  <c r="D111" i="4" s="1"/>
  <c r="D112" i="4" s="1"/>
  <c r="D113" i="4" s="1"/>
  <c r="D114" i="4" s="1"/>
  <c r="D115" i="4" s="1"/>
  <c r="H102" i="4"/>
  <c r="H101" i="4"/>
  <c r="H100" i="4"/>
  <c r="H116" i="4" s="1"/>
  <c r="H99" i="4"/>
  <c r="H98" i="4"/>
  <c r="D98" i="4"/>
  <c r="D99" i="4" s="1"/>
  <c r="D100" i="4" s="1"/>
  <c r="D101" i="4" s="1"/>
  <c r="D102" i="4" s="1"/>
  <c r="H97" i="4"/>
  <c r="D97" i="4"/>
  <c r="H96" i="4"/>
  <c r="G95" i="4"/>
  <c r="H94" i="4"/>
  <c r="H93" i="4"/>
  <c r="H92" i="4"/>
  <c r="H91" i="4"/>
  <c r="H90" i="4"/>
  <c r="H89" i="4"/>
  <c r="H88" i="4"/>
  <c r="H87" i="4"/>
  <c r="H86" i="4"/>
  <c r="H85" i="4"/>
  <c r="H84" i="4"/>
  <c r="H83" i="4"/>
  <c r="H82" i="4"/>
  <c r="H81" i="4"/>
  <c r="H80" i="4"/>
  <c r="H79" i="4"/>
  <c r="H78" i="4"/>
  <c r="H77" i="4"/>
  <c r="H76" i="4"/>
  <c r="D76" i="4"/>
  <c r="D77" i="4" s="1"/>
  <c r="D78" i="4" s="1"/>
  <c r="D79" i="4" s="1"/>
  <c r="D80" i="4" s="1"/>
  <c r="D81" i="4" s="1"/>
  <c r="D82" i="4" s="1"/>
  <c r="D83" i="4" s="1"/>
  <c r="D84" i="4" s="1"/>
  <c r="D85" i="4" s="1"/>
  <c r="D86" i="4" s="1"/>
  <c r="D87" i="4" s="1"/>
  <c r="D88" i="4" s="1"/>
  <c r="D89" i="4" s="1"/>
  <c r="D90" i="4" s="1"/>
  <c r="D91" i="4" s="1"/>
  <c r="D92" i="4" s="1"/>
  <c r="D93" i="4" s="1"/>
  <c r="D94" i="4" s="1"/>
  <c r="H75" i="4"/>
  <c r="G74" i="4"/>
  <c r="H73" i="4"/>
  <c r="H72" i="4"/>
  <c r="H71" i="4"/>
  <c r="H70" i="4"/>
  <c r="H69" i="4"/>
  <c r="H68" i="4"/>
  <c r="H67" i="4"/>
  <c r="H66" i="4"/>
  <c r="H65" i="4"/>
  <c r="H64" i="4"/>
  <c r="H63" i="4"/>
  <c r="H62" i="4"/>
  <c r="H61" i="4"/>
  <c r="H60" i="4"/>
  <c r="H59" i="4"/>
  <c r="H58" i="4"/>
  <c r="H57" i="4"/>
  <c r="D57" i="4"/>
  <c r="D58" i="4" s="1"/>
  <c r="D59" i="4" s="1"/>
  <c r="D60" i="4" s="1"/>
  <c r="D61" i="4" s="1"/>
  <c r="D62" i="4" s="1"/>
  <c r="D63" i="4" s="1"/>
  <c r="D64" i="4" s="1"/>
  <c r="D65" i="4" s="1"/>
  <c r="D66" i="4" s="1"/>
  <c r="D67" i="4" s="1"/>
  <c r="D68" i="4" s="1"/>
  <c r="D69" i="4" s="1"/>
  <c r="D70" i="4" s="1"/>
  <c r="D71" i="4" s="1"/>
  <c r="D72" i="4" s="1"/>
  <c r="D73" i="4" s="1"/>
  <c r="H56" i="4"/>
  <c r="H55" i="4"/>
  <c r="D55" i="4"/>
  <c r="D56" i="4" s="1"/>
  <c r="H54" i="4"/>
  <c r="I53" i="4"/>
  <c r="I74" i="4" s="1"/>
  <c r="I95" i="4" s="1"/>
  <c r="I116" i="4" s="1"/>
  <c r="I137" i="4" s="1"/>
  <c r="I158" i="4" s="1"/>
  <c r="I179" i="4" s="1"/>
  <c r="I200" i="4" s="1"/>
  <c r="I221" i="4" s="1"/>
  <c r="I242" i="4" s="1"/>
  <c r="I263" i="4" s="1"/>
  <c r="I284" i="4" s="1"/>
  <c r="I305" i="4" s="1"/>
  <c r="I326" i="4" s="1"/>
  <c r="I347" i="4" s="1"/>
  <c r="I368" i="4" s="1"/>
  <c r="I389" i="4" s="1"/>
  <c r="G53" i="4"/>
  <c r="H52" i="4"/>
  <c r="H51" i="4"/>
  <c r="H50" i="4"/>
  <c r="H49" i="4"/>
  <c r="H48" i="4"/>
  <c r="H47" i="4"/>
  <c r="H46" i="4"/>
  <c r="D46" i="4"/>
  <c r="D47" i="4" s="1"/>
  <c r="D48" i="4" s="1"/>
  <c r="D49" i="4" s="1"/>
  <c r="D50" i="4" s="1"/>
  <c r="D51" i="4" s="1"/>
  <c r="D52" i="4" s="1"/>
  <c r="H45" i="4"/>
  <c r="H44" i="4"/>
  <c r="H43" i="4"/>
  <c r="H42" i="4"/>
  <c r="H41" i="4"/>
  <c r="H40" i="4"/>
  <c r="H39" i="4"/>
  <c r="H38" i="4"/>
  <c r="H37" i="4"/>
  <c r="H36" i="4"/>
  <c r="H35" i="4"/>
  <c r="H34" i="4"/>
  <c r="D34" i="4"/>
  <c r="D35" i="4" s="1"/>
  <c r="D36" i="4" s="1"/>
  <c r="D37" i="4" s="1"/>
  <c r="D38" i="4" s="1"/>
  <c r="D39" i="4" s="1"/>
  <c r="D40" i="4" s="1"/>
  <c r="D41" i="4" s="1"/>
  <c r="D42" i="4" s="1"/>
  <c r="D43" i="4" s="1"/>
  <c r="D44" i="4" s="1"/>
  <c r="D45" i="4" s="1"/>
  <c r="I33" i="4"/>
  <c r="I54" i="4" s="1"/>
  <c r="I75" i="4" s="1"/>
  <c r="I96" i="4" s="1"/>
  <c r="I117" i="4" s="1"/>
  <c r="I138" i="4" s="1"/>
  <c r="I159" i="4" s="1"/>
  <c r="I180" i="4" s="1"/>
  <c r="I201" i="4" s="1"/>
  <c r="I222" i="4" s="1"/>
  <c r="I243" i="4" s="1"/>
  <c r="I264" i="4" s="1"/>
  <c r="I285" i="4" s="1"/>
  <c r="I306" i="4" s="1"/>
  <c r="I327" i="4" s="1"/>
  <c r="I348" i="4" s="1"/>
  <c r="I369" i="4" s="1"/>
  <c r="H33" i="4"/>
  <c r="H53" i="4" s="1"/>
  <c r="G32" i="4"/>
  <c r="H31" i="4"/>
  <c r="H30" i="4"/>
  <c r="H29" i="4"/>
  <c r="H28" i="4"/>
  <c r="H27" i="4"/>
  <c r="H26" i="4"/>
  <c r="H25" i="4"/>
  <c r="H24" i="4"/>
  <c r="H23" i="4"/>
  <c r="H22" i="4"/>
  <c r="H21" i="4"/>
  <c r="H20" i="4"/>
  <c r="H19" i="4"/>
  <c r="H18" i="4"/>
  <c r="H17" i="4"/>
  <c r="H16" i="4"/>
  <c r="H15" i="4"/>
  <c r="K14" i="4"/>
  <c r="H14" i="4"/>
  <c r="D14" i="4"/>
  <c r="D15" i="4" s="1"/>
  <c r="D16" i="4" s="1"/>
  <c r="D17" i="4" s="1"/>
  <c r="D18" i="4" s="1"/>
  <c r="D19" i="4" s="1"/>
  <c r="D20" i="4" s="1"/>
  <c r="D21" i="4" s="1"/>
  <c r="D22" i="4" s="1"/>
  <c r="D23" i="4" s="1"/>
  <c r="D24" i="4" s="1"/>
  <c r="D25" i="4" s="1"/>
  <c r="D26" i="4" s="1"/>
  <c r="D27" i="4" s="1"/>
  <c r="D28" i="4" s="1"/>
  <c r="D29" i="4" s="1"/>
  <c r="D30" i="4" s="1"/>
  <c r="D31" i="4" s="1"/>
  <c r="K13" i="4"/>
  <c r="H13" i="4"/>
  <c r="D13" i="4"/>
  <c r="I12" i="4"/>
  <c r="I13" i="4" s="1"/>
  <c r="H12" i="4"/>
  <c r="K11" i="4"/>
  <c r="H8" i="4"/>
  <c r="B8" i="4"/>
  <c r="H7" i="4"/>
  <c r="B7" i="4"/>
  <c r="H6" i="4"/>
  <c r="B6" i="4"/>
  <c r="G389" i="3"/>
  <c r="H388" i="3"/>
  <c r="H387" i="3"/>
  <c r="H386" i="3"/>
  <c r="H385" i="3"/>
  <c r="H384" i="3"/>
  <c r="H383" i="3"/>
  <c r="H382" i="3"/>
  <c r="H381" i="3"/>
  <c r="H380" i="3"/>
  <c r="H379" i="3"/>
  <c r="H378" i="3"/>
  <c r="H377" i="3"/>
  <c r="H376" i="3"/>
  <c r="H375" i="3"/>
  <c r="H374" i="3"/>
  <c r="H373" i="3"/>
  <c r="H372" i="3"/>
  <c r="H371" i="3"/>
  <c r="D371" i="3"/>
  <c r="D372" i="3" s="1"/>
  <c r="D373" i="3" s="1"/>
  <c r="D374" i="3" s="1"/>
  <c r="D375" i="3" s="1"/>
  <c r="D376" i="3" s="1"/>
  <c r="D377" i="3" s="1"/>
  <c r="D378" i="3" s="1"/>
  <c r="D379" i="3" s="1"/>
  <c r="D380" i="3" s="1"/>
  <c r="D381" i="3" s="1"/>
  <c r="D382" i="3" s="1"/>
  <c r="D383" i="3" s="1"/>
  <c r="D384" i="3" s="1"/>
  <c r="D385" i="3" s="1"/>
  <c r="D386" i="3" s="1"/>
  <c r="D387" i="3" s="1"/>
  <c r="D388" i="3" s="1"/>
  <c r="H370" i="3"/>
  <c r="H389" i="3" s="1"/>
  <c r="D370" i="3"/>
  <c r="H369" i="3"/>
  <c r="G368" i="3"/>
  <c r="H367" i="3"/>
  <c r="H366" i="3"/>
  <c r="H365" i="3"/>
  <c r="H364" i="3"/>
  <c r="H363" i="3"/>
  <c r="H362" i="3"/>
  <c r="H361" i="3"/>
  <c r="H360" i="3"/>
  <c r="H359" i="3"/>
  <c r="H358" i="3"/>
  <c r="H357" i="3"/>
  <c r="H356" i="3"/>
  <c r="H355" i="3"/>
  <c r="H354" i="3"/>
  <c r="D354" i="3"/>
  <c r="D355" i="3" s="1"/>
  <c r="D356" i="3" s="1"/>
  <c r="D357" i="3" s="1"/>
  <c r="D358" i="3" s="1"/>
  <c r="D359" i="3" s="1"/>
  <c r="D360" i="3" s="1"/>
  <c r="D361" i="3" s="1"/>
  <c r="D362" i="3" s="1"/>
  <c r="D363" i="3" s="1"/>
  <c r="D364" i="3" s="1"/>
  <c r="D365" i="3" s="1"/>
  <c r="D366" i="3" s="1"/>
  <c r="D367" i="3" s="1"/>
  <c r="H353" i="3"/>
  <c r="H352" i="3"/>
  <c r="H351" i="3"/>
  <c r="H350" i="3"/>
  <c r="D350" i="3"/>
  <c r="D351" i="3" s="1"/>
  <c r="D352" i="3" s="1"/>
  <c r="D353" i="3" s="1"/>
  <c r="H349" i="3"/>
  <c r="D349" i="3"/>
  <c r="H348" i="3"/>
  <c r="G347" i="3"/>
  <c r="H346" i="3"/>
  <c r="H345" i="3"/>
  <c r="H344" i="3"/>
  <c r="H343" i="3"/>
  <c r="H342" i="3"/>
  <c r="H341" i="3"/>
  <c r="H340" i="3"/>
  <c r="H339" i="3"/>
  <c r="H338" i="3"/>
  <c r="H337" i="3"/>
  <c r="H336" i="3"/>
  <c r="H335" i="3"/>
  <c r="H334" i="3"/>
  <c r="H333" i="3"/>
  <c r="H332" i="3"/>
  <c r="H331" i="3"/>
  <c r="H330" i="3"/>
  <c r="H329" i="3"/>
  <c r="H328" i="3"/>
  <c r="D328" i="3"/>
  <c r="D329" i="3" s="1"/>
  <c r="D330" i="3" s="1"/>
  <c r="D331" i="3" s="1"/>
  <c r="D332" i="3" s="1"/>
  <c r="D333" i="3" s="1"/>
  <c r="D334" i="3" s="1"/>
  <c r="D335" i="3" s="1"/>
  <c r="D336" i="3" s="1"/>
  <c r="D337" i="3" s="1"/>
  <c r="D338" i="3" s="1"/>
  <c r="D339" i="3" s="1"/>
  <c r="D340" i="3" s="1"/>
  <c r="D341" i="3" s="1"/>
  <c r="D342" i="3" s="1"/>
  <c r="D343" i="3" s="1"/>
  <c r="D344" i="3" s="1"/>
  <c r="D345" i="3" s="1"/>
  <c r="D346" i="3" s="1"/>
  <c r="H327" i="3"/>
  <c r="H347" i="3" s="1"/>
  <c r="G326" i="3"/>
  <c r="H325" i="3"/>
  <c r="H324" i="3"/>
  <c r="H323" i="3"/>
  <c r="H322" i="3"/>
  <c r="H321" i="3"/>
  <c r="H320" i="3"/>
  <c r="H319" i="3"/>
  <c r="H318" i="3"/>
  <c r="H317" i="3"/>
  <c r="H316" i="3"/>
  <c r="D316" i="3"/>
  <c r="D317" i="3" s="1"/>
  <c r="D318" i="3" s="1"/>
  <c r="D319" i="3" s="1"/>
  <c r="D320" i="3" s="1"/>
  <c r="D321" i="3" s="1"/>
  <c r="D322" i="3" s="1"/>
  <c r="D323" i="3" s="1"/>
  <c r="D324" i="3" s="1"/>
  <c r="D325" i="3" s="1"/>
  <c r="H315" i="3"/>
  <c r="H314" i="3"/>
  <c r="H313" i="3"/>
  <c r="H312" i="3"/>
  <c r="H311" i="3"/>
  <c r="H310" i="3"/>
  <c r="H309" i="3"/>
  <c r="H308" i="3"/>
  <c r="D308" i="3"/>
  <c r="D309" i="3" s="1"/>
  <c r="D310" i="3" s="1"/>
  <c r="D311" i="3" s="1"/>
  <c r="D312" i="3" s="1"/>
  <c r="D313" i="3" s="1"/>
  <c r="D314" i="3" s="1"/>
  <c r="D315" i="3" s="1"/>
  <c r="H307" i="3"/>
  <c r="D307" i="3"/>
  <c r="H306" i="3"/>
  <c r="G305" i="3"/>
  <c r="H304" i="3"/>
  <c r="H303" i="3"/>
  <c r="H302" i="3"/>
  <c r="H301" i="3"/>
  <c r="H300" i="3"/>
  <c r="H299" i="3"/>
  <c r="H298" i="3"/>
  <c r="H297" i="3"/>
  <c r="H296" i="3"/>
  <c r="H295" i="3"/>
  <c r="H294" i="3"/>
  <c r="H293" i="3"/>
  <c r="H292" i="3"/>
  <c r="H291" i="3"/>
  <c r="H290" i="3"/>
  <c r="H289" i="3"/>
  <c r="H288" i="3"/>
  <c r="H287" i="3"/>
  <c r="D287" i="3"/>
  <c r="D288" i="3" s="1"/>
  <c r="D289" i="3" s="1"/>
  <c r="D290" i="3" s="1"/>
  <c r="D291" i="3" s="1"/>
  <c r="D292" i="3" s="1"/>
  <c r="D293" i="3" s="1"/>
  <c r="D294" i="3" s="1"/>
  <c r="D295" i="3" s="1"/>
  <c r="D296" i="3" s="1"/>
  <c r="D297" i="3" s="1"/>
  <c r="D298" i="3" s="1"/>
  <c r="D299" i="3" s="1"/>
  <c r="D300" i="3" s="1"/>
  <c r="D301" i="3" s="1"/>
  <c r="D302" i="3" s="1"/>
  <c r="D303" i="3" s="1"/>
  <c r="D304" i="3" s="1"/>
  <c r="H286" i="3"/>
  <c r="D286" i="3"/>
  <c r="H285" i="3"/>
  <c r="G284" i="3"/>
  <c r="H283" i="3"/>
  <c r="H282" i="3"/>
  <c r="H281" i="3"/>
  <c r="H280" i="3"/>
  <c r="H279" i="3"/>
  <c r="H278" i="3"/>
  <c r="H277" i="3"/>
  <c r="H276" i="3"/>
  <c r="H275" i="3"/>
  <c r="H274" i="3"/>
  <c r="H273" i="3"/>
  <c r="H272" i="3"/>
  <c r="H271" i="3"/>
  <c r="H270" i="3"/>
  <c r="H269" i="3"/>
  <c r="H268" i="3"/>
  <c r="D268" i="3"/>
  <c r="D269" i="3" s="1"/>
  <c r="D270" i="3" s="1"/>
  <c r="D271" i="3" s="1"/>
  <c r="D272" i="3" s="1"/>
  <c r="D273" i="3" s="1"/>
  <c r="D274" i="3" s="1"/>
  <c r="D275" i="3" s="1"/>
  <c r="D276" i="3" s="1"/>
  <c r="D277" i="3" s="1"/>
  <c r="D278" i="3" s="1"/>
  <c r="D279" i="3" s="1"/>
  <c r="D280" i="3" s="1"/>
  <c r="D281" i="3" s="1"/>
  <c r="D282" i="3" s="1"/>
  <c r="D283" i="3" s="1"/>
  <c r="H267" i="3"/>
  <c r="H266" i="3"/>
  <c r="D266" i="3"/>
  <c r="D267" i="3" s="1"/>
  <c r="H265" i="3"/>
  <c r="D265" i="3"/>
  <c r="H264" i="3"/>
  <c r="G263" i="3"/>
  <c r="H262" i="3"/>
  <c r="H261" i="3"/>
  <c r="H260" i="3"/>
  <c r="H259" i="3"/>
  <c r="H258" i="3"/>
  <c r="H257" i="3"/>
  <c r="H256" i="3"/>
  <c r="H255" i="3"/>
  <c r="H254" i="3"/>
  <c r="H253" i="3"/>
  <c r="H252" i="3"/>
  <c r="H251" i="3"/>
  <c r="H250" i="3"/>
  <c r="H249" i="3"/>
  <c r="H248" i="3"/>
  <c r="H247" i="3"/>
  <c r="H246" i="3"/>
  <c r="H245" i="3"/>
  <c r="H244" i="3"/>
  <c r="D244" i="3"/>
  <c r="D245" i="3" s="1"/>
  <c r="D246" i="3" s="1"/>
  <c r="D247" i="3" s="1"/>
  <c r="D248" i="3" s="1"/>
  <c r="D249" i="3" s="1"/>
  <c r="D250" i="3" s="1"/>
  <c r="D251" i="3" s="1"/>
  <c r="D252" i="3" s="1"/>
  <c r="D253" i="3" s="1"/>
  <c r="D254" i="3" s="1"/>
  <c r="D255" i="3" s="1"/>
  <c r="D256" i="3" s="1"/>
  <c r="D257" i="3" s="1"/>
  <c r="D258" i="3" s="1"/>
  <c r="D259" i="3" s="1"/>
  <c r="D260" i="3" s="1"/>
  <c r="D261" i="3" s="1"/>
  <c r="D262" i="3" s="1"/>
  <c r="H243" i="3"/>
  <c r="G242" i="3"/>
  <c r="H241" i="3"/>
  <c r="H240" i="3"/>
  <c r="H239" i="3"/>
  <c r="H238" i="3"/>
  <c r="H237" i="3"/>
  <c r="H236" i="3"/>
  <c r="H235" i="3"/>
  <c r="H234" i="3"/>
  <c r="H233" i="3"/>
  <c r="H232" i="3"/>
  <c r="H231" i="3"/>
  <c r="H230" i="3"/>
  <c r="H229" i="3"/>
  <c r="H228" i="3"/>
  <c r="D228" i="3"/>
  <c r="D229" i="3" s="1"/>
  <c r="D230" i="3" s="1"/>
  <c r="D231" i="3" s="1"/>
  <c r="D232" i="3" s="1"/>
  <c r="D233" i="3" s="1"/>
  <c r="D234" i="3" s="1"/>
  <c r="D235" i="3" s="1"/>
  <c r="D236" i="3" s="1"/>
  <c r="D237" i="3" s="1"/>
  <c r="D238" i="3" s="1"/>
  <c r="D239" i="3" s="1"/>
  <c r="D240" i="3" s="1"/>
  <c r="D241" i="3" s="1"/>
  <c r="H227" i="3"/>
  <c r="H226" i="3"/>
  <c r="H225" i="3"/>
  <c r="D225" i="3"/>
  <c r="D226" i="3" s="1"/>
  <c r="D227" i="3" s="1"/>
  <c r="H224" i="3"/>
  <c r="D224" i="3"/>
  <c r="H223" i="3"/>
  <c r="D223" i="3"/>
  <c r="H222" i="3"/>
  <c r="H242" i="3" s="1"/>
  <c r="G221" i="3"/>
  <c r="H220" i="3"/>
  <c r="H219" i="3"/>
  <c r="H218" i="3"/>
  <c r="H217" i="3"/>
  <c r="H216" i="3"/>
  <c r="H215" i="3"/>
  <c r="H214" i="3"/>
  <c r="H213" i="3"/>
  <c r="H212" i="3"/>
  <c r="H211" i="3"/>
  <c r="H210" i="3"/>
  <c r="H209" i="3"/>
  <c r="H208" i="3"/>
  <c r="H207" i="3"/>
  <c r="H206" i="3"/>
  <c r="D206" i="3"/>
  <c r="D207" i="3" s="1"/>
  <c r="D208" i="3" s="1"/>
  <c r="D209" i="3" s="1"/>
  <c r="D210" i="3" s="1"/>
  <c r="D211" i="3" s="1"/>
  <c r="D212" i="3" s="1"/>
  <c r="D213" i="3" s="1"/>
  <c r="D214" i="3" s="1"/>
  <c r="D215" i="3" s="1"/>
  <c r="D216" i="3" s="1"/>
  <c r="D217" i="3" s="1"/>
  <c r="D218" i="3" s="1"/>
  <c r="D219" i="3" s="1"/>
  <c r="D220" i="3" s="1"/>
  <c r="H205" i="3"/>
  <c r="H204" i="3"/>
  <c r="H203" i="3"/>
  <c r="D203" i="3"/>
  <c r="D204" i="3" s="1"/>
  <c r="D205" i="3" s="1"/>
  <c r="H202" i="3"/>
  <c r="D202" i="3"/>
  <c r="H201" i="3"/>
  <c r="H221" i="3" s="1"/>
  <c r="G200" i="3"/>
  <c r="H199" i="3"/>
  <c r="H198" i="3"/>
  <c r="H197" i="3"/>
  <c r="H196" i="3"/>
  <c r="H195" i="3"/>
  <c r="H194" i="3"/>
  <c r="H193" i="3"/>
  <c r="H192" i="3"/>
  <c r="H191" i="3"/>
  <c r="H190" i="3"/>
  <c r="H189" i="3"/>
  <c r="H188" i="3"/>
  <c r="H187" i="3"/>
  <c r="H186" i="3"/>
  <c r="H185" i="3"/>
  <c r="H184" i="3"/>
  <c r="H183" i="3"/>
  <c r="H182" i="3"/>
  <c r="D182" i="3"/>
  <c r="D183" i="3" s="1"/>
  <c r="D184" i="3" s="1"/>
  <c r="D185" i="3" s="1"/>
  <c r="D186" i="3" s="1"/>
  <c r="D187" i="3" s="1"/>
  <c r="D188" i="3" s="1"/>
  <c r="D189" i="3" s="1"/>
  <c r="D190" i="3" s="1"/>
  <c r="D191" i="3" s="1"/>
  <c r="D192" i="3" s="1"/>
  <c r="D193" i="3" s="1"/>
  <c r="D194" i="3" s="1"/>
  <c r="D195" i="3" s="1"/>
  <c r="D196" i="3" s="1"/>
  <c r="D197" i="3" s="1"/>
  <c r="D198" i="3" s="1"/>
  <c r="D199" i="3" s="1"/>
  <c r="I181" i="3"/>
  <c r="I202" i="3" s="1"/>
  <c r="I223" i="3" s="1"/>
  <c r="I244" i="3" s="1"/>
  <c r="I265" i="3" s="1"/>
  <c r="I286" i="3" s="1"/>
  <c r="I307" i="3" s="1"/>
  <c r="I328" i="3" s="1"/>
  <c r="I349" i="3" s="1"/>
  <c r="I370" i="3" s="1"/>
  <c r="H181" i="3"/>
  <c r="H200" i="3" s="1"/>
  <c r="D181" i="3"/>
  <c r="H180" i="3"/>
  <c r="G179" i="3"/>
  <c r="H178" i="3"/>
  <c r="H177" i="3"/>
  <c r="H176" i="3"/>
  <c r="H175" i="3"/>
  <c r="H174" i="3"/>
  <c r="H173" i="3"/>
  <c r="H172" i="3"/>
  <c r="H171" i="3"/>
  <c r="H170" i="3"/>
  <c r="H169" i="3"/>
  <c r="H168" i="3"/>
  <c r="H167" i="3"/>
  <c r="H166" i="3"/>
  <c r="H165" i="3"/>
  <c r="D165" i="3"/>
  <c r="D166" i="3" s="1"/>
  <c r="D167" i="3" s="1"/>
  <c r="D168" i="3" s="1"/>
  <c r="D169" i="3" s="1"/>
  <c r="D170" i="3" s="1"/>
  <c r="D171" i="3" s="1"/>
  <c r="D172" i="3" s="1"/>
  <c r="D173" i="3" s="1"/>
  <c r="D174" i="3" s="1"/>
  <c r="D175" i="3" s="1"/>
  <c r="D176" i="3" s="1"/>
  <c r="D177" i="3" s="1"/>
  <c r="D178" i="3" s="1"/>
  <c r="H164" i="3"/>
  <c r="H163" i="3"/>
  <c r="H162" i="3"/>
  <c r="H161" i="3"/>
  <c r="H160" i="3"/>
  <c r="D160" i="3"/>
  <c r="D161" i="3" s="1"/>
  <c r="D162" i="3" s="1"/>
  <c r="D163" i="3" s="1"/>
  <c r="D164" i="3" s="1"/>
  <c r="I159" i="3"/>
  <c r="I180" i="3" s="1"/>
  <c r="I201" i="3" s="1"/>
  <c r="I222" i="3" s="1"/>
  <c r="I243" i="3" s="1"/>
  <c r="I264" i="3" s="1"/>
  <c r="I285" i="3" s="1"/>
  <c r="I306" i="3" s="1"/>
  <c r="I327" i="3" s="1"/>
  <c r="I348" i="3" s="1"/>
  <c r="I369" i="3" s="1"/>
  <c r="H159" i="3"/>
  <c r="G158" i="3"/>
  <c r="H157" i="3"/>
  <c r="H156" i="3"/>
  <c r="H155" i="3"/>
  <c r="H154" i="3"/>
  <c r="H153" i="3"/>
  <c r="H152" i="3"/>
  <c r="H151" i="3"/>
  <c r="H150" i="3"/>
  <c r="H149" i="3"/>
  <c r="H148" i="3"/>
  <c r="H147" i="3"/>
  <c r="H146" i="3"/>
  <c r="H145" i="3"/>
  <c r="H144" i="3"/>
  <c r="H143" i="3"/>
  <c r="H142" i="3"/>
  <c r="H141" i="3"/>
  <c r="H140" i="3"/>
  <c r="H139" i="3"/>
  <c r="D139" i="3"/>
  <c r="D140" i="3" s="1"/>
  <c r="D141" i="3" s="1"/>
  <c r="D142" i="3" s="1"/>
  <c r="D143" i="3" s="1"/>
  <c r="D144" i="3" s="1"/>
  <c r="D145" i="3" s="1"/>
  <c r="D146" i="3" s="1"/>
  <c r="D147" i="3" s="1"/>
  <c r="D148" i="3" s="1"/>
  <c r="D149" i="3" s="1"/>
  <c r="D150" i="3" s="1"/>
  <c r="D151" i="3" s="1"/>
  <c r="D152" i="3" s="1"/>
  <c r="D153" i="3" s="1"/>
  <c r="D154" i="3" s="1"/>
  <c r="D155" i="3" s="1"/>
  <c r="D156" i="3" s="1"/>
  <c r="D157" i="3" s="1"/>
  <c r="H138" i="3"/>
  <c r="G137" i="3"/>
  <c r="H136" i="3"/>
  <c r="H135" i="3"/>
  <c r="H134" i="3"/>
  <c r="H133" i="3"/>
  <c r="H132" i="3"/>
  <c r="H131" i="3"/>
  <c r="H130" i="3"/>
  <c r="H129" i="3"/>
  <c r="H128" i="3"/>
  <c r="H127" i="3"/>
  <c r="H126" i="3"/>
  <c r="H125" i="3"/>
  <c r="H124" i="3"/>
  <c r="H123" i="3"/>
  <c r="H122" i="3"/>
  <c r="H121" i="3"/>
  <c r="H120" i="3"/>
  <c r="H119" i="3"/>
  <c r="D119" i="3"/>
  <c r="D120" i="3" s="1"/>
  <c r="D121" i="3" s="1"/>
  <c r="D122" i="3" s="1"/>
  <c r="D123" i="3" s="1"/>
  <c r="D124" i="3" s="1"/>
  <c r="D125" i="3" s="1"/>
  <c r="D126" i="3" s="1"/>
  <c r="D127" i="3" s="1"/>
  <c r="D128" i="3" s="1"/>
  <c r="D129" i="3" s="1"/>
  <c r="D130" i="3" s="1"/>
  <c r="D131" i="3" s="1"/>
  <c r="D132" i="3" s="1"/>
  <c r="D133" i="3" s="1"/>
  <c r="D134" i="3" s="1"/>
  <c r="D135" i="3" s="1"/>
  <c r="D136" i="3" s="1"/>
  <c r="H118" i="3"/>
  <c r="D118" i="3"/>
  <c r="H117" i="3"/>
  <c r="G116" i="3"/>
  <c r="H115" i="3"/>
  <c r="H114" i="3"/>
  <c r="H113" i="3"/>
  <c r="H112" i="3"/>
  <c r="H111" i="3"/>
  <c r="H110" i="3"/>
  <c r="H109" i="3"/>
  <c r="H108" i="3"/>
  <c r="H107" i="3"/>
  <c r="H106" i="3"/>
  <c r="H105" i="3"/>
  <c r="H104" i="3"/>
  <c r="H103" i="3"/>
  <c r="H102" i="3"/>
  <c r="H101" i="3"/>
  <c r="H100" i="3"/>
  <c r="D100" i="3"/>
  <c r="D101" i="3" s="1"/>
  <c r="D102" i="3" s="1"/>
  <c r="D103" i="3" s="1"/>
  <c r="D104" i="3" s="1"/>
  <c r="D105" i="3" s="1"/>
  <c r="D106" i="3" s="1"/>
  <c r="D107" i="3" s="1"/>
  <c r="D108" i="3" s="1"/>
  <c r="D109" i="3" s="1"/>
  <c r="D110" i="3" s="1"/>
  <c r="D111" i="3" s="1"/>
  <c r="D112" i="3" s="1"/>
  <c r="D113" i="3" s="1"/>
  <c r="D114" i="3" s="1"/>
  <c r="D115" i="3" s="1"/>
  <c r="H99" i="3"/>
  <c r="H98" i="3"/>
  <c r="D98" i="3"/>
  <c r="D99" i="3" s="1"/>
  <c r="I97" i="3"/>
  <c r="I118" i="3" s="1"/>
  <c r="I139" i="3" s="1"/>
  <c r="I160" i="3" s="1"/>
  <c r="H97" i="3"/>
  <c r="H116" i="3" s="1"/>
  <c r="D97" i="3"/>
  <c r="H96" i="3"/>
  <c r="I95" i="3"/>
  <c r="I116" i="3" s="1"/>
  <c r="I137" i="3" s="1"/>
  <c r="I158" i="3" s="1"/>
  <c r="I179" i="3" s="1"/>
  <c r="I200" i="3" s="1"/>
  <c r="I221" i="3" s="1"/>
  <c r="I242" i="3" s="1"/>
  <c r="I263" i="3" s="1"/>
  <c r="I284" i="3" s="1"/>
  <c r="I305" i="3" s="1"/>
  <c r="I326" i="3" s="1"/>
  <c r="I347" i="3" s="1"/>
  <c r="I368" i="3" s="1"/>
  <c r="I389" i="3" s="1"/>
  <c r="G95" i="3"/>
  <c r="H94" i="3"/>
  <c r="H93" i="3"/>
  <c r="H92" i="3"/>
  <c r="D92" i="3"/>
  <c r="D93" i="3" s="1"/>
  <c r="D94" i="3" s="1"/>
  <c r="H91" i="3"/>
  <c r="H90" i="3"/>
  <c r="H89" i="3"/>
  <c r="H88" i="3"/>
  <c r="H87" i="3"/>
  <c r="H86" i="3"/>
  <c r="H85" i="3"/>
  <c r="H84" i="3"/>
  <c r="H83" i="3"/>
  <c r="H82" i="3"/>
  <c r="H81" i="3"/>
  <c r="H80" i="3"/>
  <c r="H79" i="3"/>
  <c r="D79" i="3"/>
  <c r="D80" i="3" s="1"/>
  <c r="D81" i="3" s="1"/>
  <c r="D82" i="3" s="1"/>
  <c r="D83" i="3" s="1"/>
  <c r="D84" i="3" s="1"/>
  <c r="D85" i="3" s="1"/>
  <c r="D86" i="3" s="1"/>
  <c r="D87" i="3" s="1"/>
  <c r="D88" i="3" s="1"/>
  <c r="D89" i="3" s="1"/>
  <c r="D90" i="3" s="1"/>
  <c r="D91" i="3" s="1"/>
  <c r="H78" i="3"/>
  <c r="H77" i="3"/>
  <c r="H76" i="3"/>
  <c r="D76" i="3"/>
  <c r="D77" i="3" s="1"/>
  <c r="D78" i="3" s="1"/>
  <c r="H75" i="3"/>
  <c r="H95" i="3" s="1"/>
  <c r="G74" i="3"/>
  <c r="H73" i="3"/>
  <c r="H72" i="3"/>
  <c r="H71" i="3"/>
  <c r="H70" i="3"/>
  <c r="H69" i="3"/>
  <c r="H68" i="3"/>
  <c r="H67" i="3"/>
  <c r="H66" i="3"/>
  <c r="H65" i="3"/>
  <c r="H64" i="3"/>
  <c r="H63" i="3"/>
  <c r="H62" i="3"/>
  <c r="H61" i="3"/>
  <c r="H60" i="3"/>
  <c r="H59" i="3"/>
  <c r="H58" i="3"/>
  <c r="H57" i="3"/>
  <c r="H56" i="3"/>
  <c r="H55" i="3"/>
  <c r="D55" i="3"/>
  <c r="D56" i="3" s="1"/>
  <c r="D57" i="3" s="1"/>
  <c r="D58" i="3" s="1"/>
  <c r="D59" i="3" s="1"/>
  <c r="D60" i="3" s="1"/>
  <c r="D61" i="3" s="1"/>
  <c r="D62" i="3" s="1"/>
  <c r="D63" i="3" s="1"/>
  <c r="D64" i="3" s="1"/>
  <c r="D65" i="3" s="1"/>
  <c r="D66" i="3" s="1"/>
  <c r="D67" i="3" s="1"/>
  <c r="D68" i="3" s="1"/>
  <c r="D69" i="3" s="1"/>
  <c r="D70" i="3" s="1"/>
  <c r="D71" i="3" s="1"/>
  <c r="D72" i="3" s="1"/>
  <c r="D73" i="3" s="1"/>
  <c r="I54" i="3"/>
  <c r="I75" i="3" s="1"/>
  <c r="I96" i="3" s="1"/>
  <c r="I117" i="3" s="1"/>
  <c r="I138" i="3" s="1"/>
  <c r="H54" i="3"/>
  <c r="I53" i="3"/>
  <c r="I74" i="3" s="1"/>
  <c r="G53" i="3"/>
  <c r="H52" i="3"/>
  <c r="H51" i="3"/>
  <c r="H50" i="3"/>
  <c r="H49" i="3"/>
  <c r="H48" i="3"/>
  <c r="H47" i="3"/>
  <c r="H46" i="3"/>
  <c r="H45" i="3"/>
  <c r="H44" i="3"/>
  <c r="H43" i="3"/>
  <c r="H42" i="3"/>
  <c r="H41" i="3"/>
  <c r="H40" i="3"/>
  <c r="H39" i="3"/>
  <c r="H38" i="3"/>
  <c r="H37" i="3"/>
  <c r="H36" i="3"/>
  <c r="H35" i="3"/>
  <c r="D35" i="3"/>
  <c r="D36" i="3" s="1"/>
  <c r="D37" i="3" s="1"/>
  <c r="D38" i="3" s="1"/>
  <c r="D39" i="3" s="1"/>
  <c r="D40" i="3" s="1"/>
  <c r="D41" i="3" s="1"/>
  <c r="D42" i="3" s="1"/>
  <c r="D43" i="3" s="1"/>
  <c r="D44" i="3" s="1"/>
  <c r="D45" i="3" s="1"/>
  <c r="D46" i="3" s="1"/>
  <c r="D47" i="3" s="1"/>
  <c r="D48" i="3" s="1"/>
  <c r="D49" i="3" s="1"/>
  <c r="D50" i="3" s="1"/>
  <c r="D51" i="3" s="1"/>
  <c r="D52" i="3" s="1"/>
  <c r="H34" i="3"/>
  <c r="D34" i="3"/>
  <c r="I33" i="3"/>
  <c r="H33" i="3"/>
  <c r="G32" i="3"/>
  <c r="H31" i="3"/>
  <c r="H30" i="3"/>
  <c r="H29" i="3"/>
  <c r="H28" i="3"/>
  <c r="H27" i="3"/>
  <c r="H26" i="3"/>
  <c r="H25" i="3"/>
  <c r="H24" i="3"/>
  <c r="H23" i="3"/>
  <c r="H22" i="3"/>
  <c r="H21" i="3"/>
  <c r="H20" i="3"/>
  <c r="H19" i="3"/>
  <c r="H18" i="3"/>
  <c r="H17" i="3"/>
  <c r="H16" i="3"/>
  <c r="H15" i="3"/>
  <c r="K14" i="3"/>
  <c r="I14" i="3"/>
  <c r="H14" i="3"/>
  <c r="D14" i="3"/>
  <c r="D15" i="3" s="1"/>
  <c r="D16" i="3" s="1"/>
  <c r="D17" i="3" s="1"/>
  <c r="D18" i="3" s="1"/>
  <c r="D19" i="3" s="1"/>
  <c r="D20" i="3" s="1"/>
  <c r="D21" i="3" s="1"/>
  <c r="D22" i="3" s="1"/>
  <c r="D23" i="3" s="1"/>
  <c r="D24" i="3" s="1"/>
  <c r="D25" i="3" s="1"/>
  <c r="D26" i="3" s="1"/>
  <c r="D27" i="3" s="1"/>
  <c r="D28" i="3" s="1"/>
  <c r="D29" i="3" s="1"/>
  <c r="D30" i="3" s="1"/>
  <c r="D31" i="3" s="1"/>
  <c r="K13" i="3"/>
  <c r="I13" i="3"/>
  <c r="I34" i="3" s="1"/>
  <c r="I55" i="3" s="1"/>
  <c r="I76" i="3" s="1"/>
  <c r="H13" i="3"/>
  <c r="D13" i="3"/>
  <c r="I12" i="3"/>
  <c r="H12" i="3"/>
  <c r="K11" i="3"/>
  <c r="H8" i="3"/>
  <c r="B8" i="3"/>
  <c r="H7" i="3"/>
  <c r="B7" i="3"/>
  <c r="H6" i="3"/>
  <c r="B6" i="3"/>
  <c r="G389" i="2"/>
  <c r="D370" i="2"/>
  <c r="H369" i="2"/>
  <c r="G368" i="2"/>
  <c r="D349" i="2"/>
  <c r="D350" i="2" s="1"/>
  <c r="H350" i="2" s="1"/>
  <c r="H348" i="2"/>
  <c r="G347" i="2"/>
  <c r="H328" i="2"/>
  <c r="D328" i="2"/>
  <c r="D329" i="2" s="1"/>
  <c r="H327" i="2"/>
  <c r="G326" i="2"/>
  <c r="D307" i="2"/>
  <c r="D308" i="2" s="1"/>
  <c r="H306" i="2"/>
  <c r="G305" i="2"/>
  <c r="D287" i="2"/>
  <c r="H286" i="2"/>
  <c r="D286" i="2"/>
  <c r="H285" i="2"/>
  <c r="G284" i="2"/>
  <c r="D269" i="2"/>
  <c r="D268" i="2"/>
  <c r="H268" i="2" s="1"/>
  <c r="D266" i="2"/>
  <c r="D267" i="2" s="1"/>
  <c r="H267" i="2" s="1"/>
  <c r="H265" i="2"/>
  <c r="D265" i="2"/>
  <c r="H264" i="2"/>
  <c r="G263" i="2"/>
  <c r="H244" i="2"/>
  <c r="D244" i="2"/>
  <c r="D245" i="2" s="1"/>
  <c r="H243" i="2"/>
  <c r="G242" i="2"/>
  <c r="D223" i="2"/>
  <c r="H222" i="2"/>
  <c r="G221" i="2"/>
  <c r="H203" i="2"/>
  <c r="D203" i="2"/>
  <c r="D204" i="2" s="1"/>
  <c r="H202" i="2"/>
  <c r="D202" i="2"/>
  <c r="H201" i="2"/>
  <c r="I200" i="2"/>
  <c r="I221" i="2" s="1"/>
  <c r="I242" i="2" s="1"/>
  <c r="I263" i="2" s="1"/>
  <c r="I284" i="2" s="1"/>
  <c r="I305" i="2" s="1"/>
  <c r="I326" i="2" s="1"/>
  <c r="I347" i="2" s="1"/>
  <c r="I368" i="2" s="1"/>
  <c r="I389" i="2" s="1"/>
  <c r="G200" i="2"/>
  <c r="D182" i="2"/>
  <c r="D183" i="2" s="1"/>
  <c r="D181" i="2"/>
  <c r="H181" i="2" s="1"/>
  <c r="H180" i="2"/>
  <c r="G179" i="2"/>
  <c r="D161" i="2"/>
  <c r="H160" i="2"/>
  <c r="D160" i="2"/>
  <c r="H159" i="2"/>
  <c r="G158" i="2"/>
  <c r="H139" i="2"/>
  <c r="D139" i="2"/>
  <c r="D140" i="2" s="1"/>
  <c r="H138" i="2"/>
  <c r="G137" i="2"/>
  <c r="D118" i="2"/>
  <c r="H117" i="2"/>
  <c r="G116" i="2"/>
  <c r="H97" i="2"/>
  <c r="D97" i="2"/>
  <c r="D98" i="2" s="1"/>
  <c r="H98" i="2" s="1"/>
  <c r="H96" i="2"/>
  <c r="I95" i="2"/>
  <c r="I116" i="2" s="1"/>
  <c r="I137" i="2" s="1"/>
  <c r="I158" i="2" s="1"/>
  <c r="I179" i="2" s="1"/>
  <c r="G95" i="2"/>
  <c r="D77" i="2"/>
  <c r="D78" i="2" s="1"/>
  <c r="D76" i="2"/>
  <c r="H76" i="2" s="1"/>
  <c r="H75" i="2"/>
  <c r="G74" i="2"/>
  <c r="I55" i="2"/>
  <c r="I76" i="2" s="1"/>
  <c r="I97" i="2" s="1"/>
  <c r="I118" i="2" s="1"/>
  <c r="I139" i="2" s="1"/>
  <c r="I160" i="2" s="1"/>
  <c r="I181" i="2" s="1"/>
  <c r="I202" i="2" s="1"/>
  <c r="I223" i="2" s="1"/>
  <c r="I244" i="2" s="1"/>
  <c r="I265" i="2" s="1"/>
  <c r="I286" i="2" s="1"/>
  <c r="I307" i="2" s="1"/>
  <c r="I328" i="2" s="1"/>
  <c r="I349" i="2" s="1"/>
  <c r="I370" i="2" s="1"/>
  <c r="H55" i="2"/>
  <c r="D55" i="2"/>
  <c r="D56" i="2" s="1"/>
  <c r="H54" i="2"/>
  <c r="I53" i="2"/>
  <c r="I74" i="2" s="1"/>
  <c r="G53" i="2"/>
  <c r="D34" i="2"/>
  <c r="I33" i="2"/>
  <c r="I54" i="2" s="1"/>
  <c r="I75" i="2" s="1"/>
  <c r="I96" i="2" s="1"/>
  <c r="I117" i="2" s="1"/>
  <c r="I138" i="2" s="1"/>
  <c r="I159" i="2" s="1"/>
  <c r="I180" i="2" s="1"/>
  <c r="I201" i="2" s="1"/>
  <c r="I222" i="2" s="1"/>
  <c r="I243" i="2" s="1"/>
  <c r="I264" i="2" s="1"/>
  <c r="I285" i="2" s="1"/>
  <c r="I306" i="2" s="1"/>
  <c r="I327" i="2" s="1"/>
  <c r="I348" i="2" s="1"/>
  <c r="I369" i="2" s="1"/>
  <c r="H33" i="2"/>
  <c r="G32" i="2"/>
  <c r="K14" i="2"/>
  <c r="I14" i="2"/>
  <c r="K13" i="2"/>
  <c r="D13" i="2"/>
  <c r="I12" i="2"/>
  <c r="I13" i="2" s="1"/>
  <c r="I34" i="2" s="1"/>
  <c r="H12" i="2"/>
  <c r="H8" i="2"/>
  <c r="B8" i="2"/>
  <c r="H7" i="2"/>
  <c r="B7" i="2"/>
  <c r="H6" i="2"/>
  <c r="B6" i="2"/>
  <c r="J265" i="1"/>
  <c r="I265" i="1"/>
  <c r="G265" i="1"/>
  <c r="F265" i="1"/>
  <c r="K245" i="1"/>
  <c r="J244" i="1"/>
  <c r="I244" i="1"/>
  <c r="G244" i="1"/>
  <c r="F244" i="1"/>
  <c r="K224" i="1"/>
  <c r="J223" i="1"/>
  <c r="I223" i="1"/>
  <c r="G223" i="1"/>
  <c r="F223" i="1"/>
  <c r="K203" i="1"/>
  <c r="J202" i="1"/>
  <c r="I202" i="1"/>
  <c r="G202" i="1"/>
  <c r="F202" i="1"/>
  <c r="K182" i="1"/>
  <c r="J181" i="1"/>
  <c r="I181" i="1"/>
  <c r="G181" i="1"/>
  <c r="F181" i="1"/>
  <c r="K161" i="1"/>
  <c r="J160" i="1"/>
  <c r="I160" i="1"/>
  <c r="G160" i="1"/>
  <c r="F160" i="1"/>
  <c r="K140" i="1"/>
  <c r="J139" i="1"/>
  <c r="I139" i="1"/>
  <c r="G139" i="1"/>
  <c r="F139" i="1"/>
  <c r="K119" i="1"/>
  <c r="J118" i="1"/>
  <c r="I118" i="1"/>
  <c r="G118" i="1"/>
  <c r="F118" i="1"/>
  <c r="K98" i="1"/>
  <c r="J97" i="1"/>
  <c r="I97" i="1"/>
  <c r="G97" i="1"/>
  <c r="F97" i="1"/>
  <c r="K77" i="1"/>
  <c r="J76" i="1"/>
  <c r="I76" i="1"/>
  <c r="G76" i="1"/>
  <c r="F76" i="1"/>
  <c r="K56" i="1"/>
  <c r="J55" i="1"/>
  <c r="I55" i="1"/>
  <c r="G55" i="1"/>
  <c r="F55" i="1"/>
  <c r="K35" i="1"/>
  <c r="J34" i="1"/>
  <c r="I34" i="1"/>
  <c r="G34" i="1"/>
  <c r="F34" i="1"/>
  <c r="K15" i="1"/>
  <c r="K225" i="1" s="1"/>
  <c r="E5" i="1"/>
  <c r="F5" i="1" s="1"/>
  <c r="I35" i="2" l="1"/>
  <c r="I56" i="2" s="1"/>
  <c r="I77" i="2" s="1"/>
  <c r="I98" i="2" s="1"/>
  <c r="I119" i="2" s="1"/>
  <c r="I140" i="2" s="1"/>
  <c r="I161" i="2" s="1"/>
  <c r="I182" i="2" s="1"/>
  <c r="I203" i="2" s="1"/>
  <c r="I224" i="2" s="1"/>
  <c r="I245" i="2" s="1"/>
  <c r="I266" i="2" s="1"/>
  <c r="I287" i="2" s="1"/>
  <c r="I308" i="2" s="1"/>
  <c r="I329" i="2" s="1"/>
  <c r="I350" i="2" s="1"/>
  <c r="I371" i="2" s="1"/>
  <c r="I15" i="2"/>
  <c r="D57" i="2"/>
  <c r="H56" i="2"/>
  <c r="D141" i="2"/>
  <c r="H140" i="2"/>
  <c r="D309" i="2"/>
  <c r="H308" i="2"/>
  <c r="D270" i="2"/>
  <c r="H269" i="2"/>
  <c r="K36" i="1"/>
  <c r="K99" i="1"/>
  <c r="K120" i="1"/>
  <c r="K141" i="1"/>
  <c r="K162" i="1"/>
  <c r="K204" i="1"/>
  <c r="K246" i="1"/>
  <c r="D79" i="2"/>
  <c r="H78" i="2"/>
  <c r="D184" i="2"/>
  <c r="H183" i="2"/>
  <c r="K57" i="1"/>
  <c r="K78" i="1"/>
  <c r="K16" i="1"/>
  <c r="H77" i="2"/>
  <c r="H161" i="2"/>
  <c r="D162" i="2"/>
  <c r="H182" i="2"/>
  <c r="D14" i="2"/>
  <c r="H13" i="2"/>
  <c r="D205" i="2"/>
  <c r="H204" i="2"/>
  <c r="D35" i="2"/>
  <c r="H34" i="2"/>
  <c r="K183" i="1"/>
  <c r="D99" i="2"/>
  <c r="D119" i="2"/>
  <c r="H118" i="2"/>
  <c r="D371" i="2"/>
  <c r="H370" i="2"/>
  <c r="H245" i="2"/>
  <c r="D246" i="2"/>
  <c r="H329" i="2"/>
  <c r="D330" i="2"/>
  <c r="H32" i="3"/>
  <c r="I35" i="3"/>
  <c r="I56" i="3" s="1"/>
  <c r="I77" i="3" s="1"/>
  <c r="I98" i="3" s="1"/>
  <c r="I119" i="3" s="1"/>
  <c r="I140" i="3" s="1"/>
  <c r="I161" i="3" s="1"/>
  <c r="I182" i="3" s="1"/>
  <c r="I203" i="3" s="1"/>
  <c r="I224" i="3" s="1"/>
  <c r="I245" i="3" s="1"/>
  <c r="I266" i="3" s="1"/>
  <c r="I287" i="3" s="1"/>
  <c r="I308" i="3" s="1"/>
  <c r="I329" i="3" s="1"/>
  <c r="I350" i="3" s="1"/>
  <c r="I371" i="3" s="1"/>
  <c r="I15" i="3"/>
  <c r="D224" i="2"/>
  <c r="H223" i="2"/>
  <c r="H266" i="2"/>
  <c r="D288" i="2"/>
  <c r="H287" i="2"/>
  <c r="D351" i="2"/>
  <c r="H74" i="3"/>
  <c r="H158" i="3"/>
  <c r="H179" i="3"/>
  <c r="H305" i="3"/>
  <c r="H307" i="2"/>
  <c r="H349" i="2"/>
  <c r="H53" i="3"/>
  <c r="H263" i="3"/>
  <c r="H137" i="3"/>
  <c r="H137" i="4"/>
  <c r="H32" i="4"/>
  <c r="I34" i="4"/>
  <c r="I55" i="4" s="1"/>
  <c r="I76" i="4" s="1"/>
  <c r="I97" i="4" s="1"/>
  <c r="I118" i="4" s="1"/>
  <c r="I139" i="4" s="1"/>
  <c r="I160" i="4" s="1"/>
  <c r="I181" i="4" s="1"/>
  <c r="I202" i="4" s="1"/>
  <c r="I223" i="4" s="1"/>
  <c r="I244" i="4" s="1"/>
  <c r="I265" i="4" s="1"/>
  <c r="I286" i="4" s="1"/>
  <c r="I307" i="4" s="1"/>
  <c r="I328" i="4" s="1"/>
  <c r="I349" i="4" s="1"/>
  <c r="I370" i="4" s="1"/>
  <c r="I14" i="4"/>
  <c r="H284" i="3"/>
  <c r="H326" i="3"/>
  <c r="H74" i="4"/>
  <c r="H95" i="4"/>
  <c r="H368" i="3"/>
  <c r="H305" i="4"/>
  <c r="I34" i="5"/>
  <c r="I55" i="5" s="1"/>
  <c r="I76" i="5" s="1"/>
  <c r="I97" i="5" s="1"/>
  <c r="I118" i="5" s="1"/>
  <c r="I139" i="5" s="1"/>
  <c r="I160" i="5" s="1"/>
  <c r="I181" i="5" s="1"/>
  <c r="I202" i="5" s="1"/>
  <c r="I223" i="5" s="1"/>
  <c r="I244" i="5" s="1"/>
  <c r="I265" i="5" s="1"/>
  <c r="I286" i="5" s="1"/>
  <c r="I307" i="5" s="1"/>
  <c r="I328" i="5" s="1"/>
  <c r="I349" i="5" s="1"/>
  <c r="I370" i="5" s="1"/>
  <c r="I14" i="5"/>
  <c r="H263" i="4"/>
  <c r="H179" i="4"/>
  <c r="H221" i="4"/>
  <c r="H389" i="4"/>
  <c r="H284" i="4"/>
  <c r="H53" i="5"/>
  <c r="E8" i="5" s="1"/>
  <c r="D12" i="6" s="1"/>
  <c r="H200" i="5"/>
  <c r="H221" i="5"/>
  <c r="H158" i="5"/>
  <c r="H368" i="5"/>
  <c r="H389" i="5"/>
  <c r="H242" i="5"/>
  <c r="H74" i="5"/>
  <c r="H116" i="5"/>
  <c r="H137" i="5"/>
  <c r="I35" i="4" l="1"/>
  <c r="I56" i="4" s="1"/>
  <c r="I77" i="4" s="1"/>
  <c r="I98" i="4" s="1"/>
  <c r="I119" i="4" s="1"/>
  <c r="I140" i="4" s="1"/>
  <c r="I161" i="4" s="1"/>
  <c r="I182" i="4" s="1"/>
  <c r="I203" i="4" s="1"/>
  <c r="I224" i="4" s="1"/>
  <c r="I245" i="4" s="1"/>
  <c r="I266" i="4" s="1"/>
  <c r="I287" i="4" s="1"/>
  <c r="I308" i="4" s="1"/>
  <c r="I329" i="4" s="1"/>
  <c r="I350" i="4" s="1"/>
  <c r="I371" i="4" s="1"/>
  <c r="I15" i="4"/>
  <c r="D310" i="2"/>
  <c r="H309" i="2"/>
  <c r="E8" i="3"/>
  <c r="B12" i="6" s="1"/>
  <c r="H119" i="2"/>
  <c r="D120" i="2"/>
  <c r="K17" i="1"/>
  <c r="K247" i="1"/>
  <c r="K205" i="1"/>
  <c r="K163" i="1"/>
  <c r="K142" i="1"/>
  <c r="K121" i="1"/>
  <c r="K100" i="1"/>
  <c r="K79" i="1"/>
  <c r="K58" i="1"/>
  <c r="K37" i="1"/>
  <c r="K226" i="1"/>
  <c r="K184" i="1"/>
  <c r="H141" i="2"/>
  <c r="D142" i="2"/>
  <c r="D225" i="2"/>
  <c r="H224" i="2"/>
  <c r="D331" i="2"/>
  <c r="H330" i="2"/>
  <c r="D100" i="2"/>
  <c r="H99" i="2"/>
  <c r="H14" i="2"/>
  <c r="D15" i="2"/>
  <c r="D271" i="2"/>
  <c r="H270" i="2"/>
  <c r="H57" i="2"/>
  <c r="D58" i="2"/>
  <c r="D206" i="2"/>
  <c r="H205" i="2"/>
  <c r="D352" i="2"/>
  <c r="H351" i="2"/>
  <c r="I16" i="2"/>
  <c r="I36" i="2"/>
  <c r="I57" i="2" s="1"/>
  <c r="I78" i="2" s="1"/>
  <c r="I99" i="2" s="1"/>
  <c r="I120" i="2" s="1"/>
  <c r="I141" i="2" s="1"/>
  <c r="I162" i="2" s="1"/>
  <c r="I183" i="2" s="1"/>
  <c r="I204" i="2" s="1"/>
  <c r="I225" i="2" s="1"/>
  <c r="I246" i="2" s="1"/>
  <c r="I267" i="2" s="1"/>
  <c r="I288" i="2" s="1"/>
  <c r="I309" i="2" s="1"/>
  <c r="I330" i="2" s="1"/>
  <c r="I351" i="2" s="1"/>
  <c r="I372" i="2" s="1"/>
  <c r="D289" i="2"/>
  <c r="H288" i="2"/>
  <c r="D372" i="2"/>
  <c r="H371" i="2"/>
  <c r="E8" i="4"/>
  <c r="C12" i="6" s="1"/>
  <c r="H79" i="2"/>
  <c r="D80" i="2"/>
  <c r="D247" i="2"/>
  <c r="H246" i="2"/>
  <c r="I36" i="3"/>
  <c r="I57" i="3" s="1"/>
  <c r="I78" i="3" s="1"/>
  <c r="I99" i="3" s="1"/>
  <c r="I120" i="3" s="1"/>
  <c r="I141" i="3" s="1"/>
  <c r="I162" i="3" s="1"/>
  <c r="I183" i="3" s="1"/>
  <c r="I204" i="3" s="1"/>
  <c r="I225" i="3" s="1"/>
  <c r="I246" i="3" s="1"/>
  <c r="I267" i="3" s="1"/>
  <c r="I288" i="3" s="1"/>
  <c r="I309" i="3" s="1"/>
  <c r="I330" i="3" s="1"/>
  <c r="I351" i="3" s="1"/>
  <c r="I372" i="3" s="1"/>
  <c r="I16" i="3"/>
  <c r="I35" i="5"/>
  <c r="I56" i="5" s="1"/>
  <c r="I77" i="5" s="1"/>
  <c r="I98" i="5" s="1"/>
  <c r="I119" i="5" s="1"/>
  <c r="I140" i="5" s="1"/>
  <c r="I161" i="5" s="1"/>
  <c r="I182" i="5" s="1"/>
  <c r="I203" i="5" s="1"/>
  <c r="I224" i="5" s="1"/>
  <c r="I245" i="5" s="1"/>
  <c r="I266" i="5" s="1"/>
  <c r="I287" i="5" s="1"/>
  <c r="I308" i="5" s="1"/>
  <c r="I329" i="5" s="1"/>
  <c r="I350" i="5" s="1"/>
  <c r="I371" i="5" s="1"/>
  <c r="I15" i="5"/>
  <c r="H35" i="2"/>
  <c r="D36" i="2"/>
  <c r="D163" i="2"/>
  <c r="H162" i="2"/>
  <c r="H184" i="2"/>
  <c r="D185" i="2"/>
  <c r="I17" i="3" l="1"/>
  <c r="I37" i="3"/>
  <c r="I58" i="3" s="1"/>
  <c r="I79" i="3" s="1"/>
  <c r="I100" i="3" s="1"/>
  <c r="I121" i="3" s="1"/>
  <c r="I142" i="3" s="1"/>
  <c r="I163" i="3" s="1"/>
  <c r="I184" i="3" s="1"/>
  <c r="I205" i="3" s="1"/>
  <c r="I226" i="3" s="1"/>
  <c r="I247" i="3" s="1"/>
  <c r="I268" i="3" s="1"/>
  <c r="I289" i="3" s="1"/>
  <c r="I310" i="3" s="1"/>
  <c r="I331" i="3" s="1"/>
  <c r="I352" i="3" s="1"/>
  <c r="I373" i="3" s="1"/>
  <c r="H310" i="2"/>
  <c r="D311" i="2"/>
  <c r="D164" i="2"/>
  <c r="H163" i="2"/>
  <c r="D37" i="2"/>
  <c r="H36" i="2"/>
  <c r="D290" i="2"/>
  <c r="H289" i="2"/>
  <c r="H331" i="2"/>
  <c r="D332" i="2"/>
  <c r="K248" i="1"/>
  <c r="K143" i="1"/>
  <c r="K80" i="1"/>
  <c r="K59" i="1"/>
  <c r="K38" i="1"/>
  <c r="K18" i="1"/>
  <c r="K206" i="1"/>
  <c r="K164" i="1"/>
  <c r="K122" i="1"/>
  <c r="K101" i="1"/>
  <c r="K227" i="1"/>
  <c r="K185" i="1"/>
  <c r="I36" i="4"/>
  <c r="I57" i="4" s="1"/>
  <c r="I78" i="4" s="1"/>
  <c r="I99" i="4" s="1"/>
  <c r="I120" i="4" s="1"/>
  <c r="I141" i="4" s="1"/>
  <c r="I162" i="4" s="1"/>
  <c r="I183" i="4" s="1"/>
  <c r="I204" i="4" s="1"/>
  <c r="I225" i="4" s="1"/>
  <c r="I246" i="4" s="1"/>
  <c r="I267" i="4" s="1"/>
  <c r="I288" i="4" s="1"/>
  <c r="I309" i="4" s="1"/>
  <c r="I330" i="4" s="1"/>
  <c r="I351" i="4" s="1"/>
  <c r="I372" i="4" s="1"/>
  <c r="I16" i="4"/>
  <c r="D59" i="2"/>
  <c r="H58" i="2"/>
  <c r="D121" i="2"/>
  <c r="H120" i="2"/>
  <c r="H100" i="2"/>
  <c r="D101" i="2"/>
  <c r="D248" i="2"/>
  <c r="H247" i="2"/>
  <c r="D81" i="2"/>
  <c r="H80" i="2"/>
  <c r="I37" i="2"/>
  <c r="I58" i="2" s="1"/>
  <c r="I79" i="2" s="1"/>
  <c r="I100" i="2" s="1"/>
  <c r="I121" i="2" s="1"/>
  <c r="I142" i="2" s="1"/>
  <c r="I163" i="2" s="1"/>
  <c r="I184" i="2" s="1"/>
  <c r="I205" i="2" s="1"/>
  <c r="I226" i="2" s="1"/>
  <c r="I247" i="2" s="1"/>
  <c r="I268" i="2" s="1"/>
  <c r="I289" i="2" s="1"/>
  <c r="I310" i="2" s="1"/>
  <c r="I331" i="2" s="1"/>
  <c r="I352" i="2" s="1"/>
  <c r="I373" i="2" s="1"/>
  <c r="I17" i="2"/>
  <c r="D272" i="2"/>
  <c r="H271" i="2"/>
  <c r="D226" i="2"/>
  <c r="H225" i="2"/>
  <c r="D373" i="2"/>
  <c r="H372" i="2"/>
  <c r="D207" i="2"/>
  <c r="H206" i="2"/>
  <c r="I36" i="5"/>
  <c r="I57" i="5" s="1"/>
  <c r="I78" i="5" s="1"/>
  <c r="I99" i="5" s="1"/>
  <c r="I120" i="5" s="1"/>
  <c r="I141" i="5" s="1"/>
  <c r="I162" i="5" s="1"/>
  <c r="I183" i="5" s="1"/>
  <c r="I204" i="5" s="1"/>
  <c r="I225" i="5" s="1"/>
  <c r="I246" i="5" s="1"/>
  <c r="I267" i="5" s="1"/>
  <c r="I288" i="5" s="1"/>
  <c r="I309" i="5" s="1"/>
  <c r="I330" i="5" s="1"/>
  <c r="I351" i="5" s="1"/>
  <c r="I372" i="5" s="1"/>
  <c r="I16" i="5"/>
  <c r="D16" i="2"/>
  <c r="H15" i="2"/>
  <c r="H142" i="2"/>
  <c r="D143" i="2"/>
  <c r="D186" i="2"/>
  <c r="H185" i="2"/>
  <c r="D353" i="2"/>
  <c r="H352" i="2"/>
  <c r="H16" i="2" l="1"/>
  <c r="D17" i="2"/>
  <c r="H248" i="2"/>
  <c r="D249" i="2"/>
  <c r="H272" i="2"/>
  <c r="D273" i="2"/>
  <c r="D122" i="2"/>
  <c r="H121" i="2"/>
  <c r="D165" i="2"/>
  <c r="H164" i="2"/>
  <c r="D60" i="2"/>
  <c r="H59" i="2"/>
  <c r="H226" i="2"/>
  <c r="D227" i="2"/>
  <c r="K249" i="1"/>
  <c r="K228" i="1"/>
  <c r="K207" i="1"/>
  <c r="K186" i="1"/>
  <c r="K165" i="1"/>
  <c r="K19" i="1"/>
  <c r="K144" i="1"/>
  <c r="K123" i="1"/>
  <c r="K102" i="1"/>
  <c r="K81" i="1"/>
  <c r="K60" i="1"/>
  <c r="K39" i="1"/>
  <c r="D354" i="2"/>
  <c r="H353" i="2"/>
  <c r="I37" i="5"/>
  <c r="I58" i="5" s="1"/>
  <c r="I79" i="5" s="1"/>
  <c r="I100" i="5" s="1"/>
  <c r="I121" i="5" s="1"/>
  <c r="I142" i="5" s="1"/>
  <c r="I163" i="5" s="1"/>
  <c r="I184" i="5" s="1"/>
  <c r="I205" i="5" s="1"/>
  <c r="I226" i="5" s="1"/>
  <c r="I247" i="5" s="1"/>
  <c r="I268" i="5" s="1"/>
  <c r="I289" i="5" s="1"/>
  <c r="I310" i="5" s="1"/>
  <c r="I331" i="5" s="1"/>
  <c r="I352" i="5" s="1"/>
  <c r="I373" i="5" s="1"/>
  <c r="I17" i="5"/>
  <c r="D102" i="2"/>
  <c r="H101" i="2"/>
  <c r="I18" i="2"/>
  <c r="I38" i="2"/>
  <c r="I59" i="2" s="1"/>
  <c r="I80" i="2" s="1"/>
  <c r="I101" i="2" s="1"/>
  <c r="I122" i="2" s="1"/>
  <c r="I143" i="2" s="1"/>
  <c r="I164" i="2" s="1"/>
  <c r="I185" i="2" s="1"/>
  <c r="I206" i="2" s="1"/>
  <c r="I227" i="2" s="1"/>
  <c r="I248" i="2" s="1"/>
  <c r="I269" i="2" s="1"/>
  <c r="I290" i="2" s="1"/>
  <c r="I311" i="2" s="1"/>
  <c r="I332" i="2" s="1"/>
  <c r="I353" i="2" s="1"/>
  <c r="I374" i="2" s="1"/>
  <c r="D374" i="2"/>
  <c r="H373" i="2"/>
  <c r="H81" i="2"/>
  <c r="D82" i="2"/>
  <c r="H332" i="2"/>
  <c r="D333" i="2"/>
  <c r="D312" i="2"/>
  <c r="H311" i="2"/>
  <c r="I17" i="4"/>
  <c r="I37" i="4"/>
  <c r="I58" i="4" s="1"/>
  <c r="I79" i="4" s="1"/>
  <c r="I100" i="4" s="1"/>
  <c r="I121" i="4" s="1"/>
  <c r="I142" i="4" s="1"/>
  <c r="I163" i="4" s="1"/>
  <c r="I184" i="4" s="1"/>
  <c r="I205" i="4" s="1"/>
  <c r="I226" i="4" s="1"/>
  <c r="I247" i="4" s="1"/>
  <c r="I268" i="4" s="1"/>
  <c r="I289" i="4" s="1"/>
  <c r="I310" i="4" s="1"/>
  <c r="I331" i="4" s="1"/>
  <c r="I352" i="4" s="1"/>
  <c r="I373" i="4" s="1"/>
  <c r="D291" i="2"/>
  <c r="H290" i="2"/>
  <c r="I38" i="3"/>
  <c r="I59" i="3" s="1"/>
  <c r="I80" i="3" s="1"/>
  <c r="I101" i="3" s="1"/>
  <c r="I122" i="3" s="1"/>
  <c r="I143" i="3" s="1"/>
  <c r="I164" i="3" s="1"/>
  <c r="I185" i="3" s="1"/>
  <c r="I206" i="3" s="1"/>
  <c r="I227" i="3" s="1"/>
  <c r="I248" i="3" s="1"/>
  <c r="I269" i="3" s="1"/>
  <c r="I290" i="3" s="1"/>
  <c r="I311" i="3" s="1"/>
  <c r="I332" i="3" s="1"/>
  <c r="I353" i="3" s="1"/>
  <c r="I374" i="3" s="1"/>
  <c r="I18" i="3"/>
  <c r="D187" i="2"/>
  <c r="H186" i="2"/>
  <c r="D38" i="2"/>
  <c r="H37" i="2"/>
  <c r="D144" i="2"/>
  <c r="H143" i="2"/>
  <c r="H207" i="2"/>
  <c r="D208" i="2"/>
  <c r="D209" i="2" l="1"/>
  <c r="H208" i="2"/>
  <c r="H249" i="2"/>
  <c r="D250" i="2"/>
  <c r="D166" i="2"/>
  <c r="H165" i="2"/>
  <c r="D83" i="2"/>
  <c r="H82" i="2"/>
  <c r="D18" i="2"/>
  <c r="H17" i="2"/>
  <c r="I39" i="3"/>
  <c r="I60" i="3" s="1"/>
  <c r="I81" i="3" s="1"/>
  <c r="I102" i="3" s="1"/>
  <c r="I123" i="3" s="1"/>
  <c r="I144" i="3" s="1"/>
  <c r="I165" i="3" s="1"/>
  <c r="I186" i="3" s="1"/>
  <c r="I207" i="3" s="1"/>
  <c r="I228" i="3" s="1"/>
  <c r="I249" i="3" s="1"/>
  <c r="I270" i="3" s="1"/>
  <c r="I291" i="3" s="1"/>
  <c r="I312" i="3" s="1"/>
  <c r="I333" i="3" s="1"/>
  <c r="I354" i="3" s="1"/>
  <c r="I375" i="3" s="1"/>
  <c r="I19" i="3"/>
  <c r="D103" i="2"/>
  <c r="H102" i="2"/>
  <c r="D145" i="2"/>
  <c r="H144" i="2"/>
  <c r="D228" i="2"/>
  <c r="H227" i="2"/>
  <c r="H122" i="2"/>
  <c r="D123" i="2"/>
  <c r="D334" i="2"/>
  <c r="H333" i="2"/>
  <c r="I18" i="5"/>
  <c r="I38" i="5"/>
  <c r="I59" i="5" s="1"/>
  <c r="I80" i="5" s="1"/>
  <c r="I101" i="5" s="1"/>
  <c r="I122" i="5" s="1"/>
  <c r="I143" i="5" s="1"/>
  <c r="I164" i="5" s="1"/>
  <c r="I185" i="5" s="1"/>
  <c r="I206" i="5" s="1"/>
  <c r="I227" i="5" s="1"/>
  <c r="I248" i="5" s="1"/>
  <c r="I269" i="5" s="1"/>
  <c r="I290" i="5" s="1"/>
  <c r="I311" i="5" s="1"/>
  <c r="I332" i="5" s="1"/>
  <c r="I353" i="5" s="1"/>
  <c r="I374" i="5" s="1"/>
  <c r="H38" i="2"/>
  <c r="D39" i="2"/>
  <c r="H374" i="2"/>
  <c r="D375" i="2"/>
  <c r="K250" i="1"/>
  <c r="K229" i="1"/>
  <c r="K208" i="1"/>
  <c r="K187" i="1"/>
  <c r="K166" i="1"/>
  <c r="K145" i="1"/>
  <c r="K124" i="1"/>
  <c r="K103" i="1"/>
  <c r="K82" i="1"/>
  <c r="K61" i="1"/>
  <c r="K40" i="1"/>
  <c r="K20" i="1"/>
  <c r="D355" i="2"/>
  <c r="H354" i="2"/>
  <c r="D274" i="2"/>
  <c r="H273" i="2"/>
  <c r="H291" i="2"/>
  <c r="D292" i="2"/>
  <c r="I38" i="4"/>
  <c r="I59" i="4" s="1"/>
  <c r="I80" i="4" s="1"/>
  <c r="I101" i="4" s="1"/>
  <c r="I122" i="4" s="1"/>
  <c r="I143" i="4" s="1"/>
  <c r="I164" i="4" s="1"/>
  <c r="I185" i="4" s="1"/>
  <c r="I206" i="4" s="1"/>
  <c r="I227" i="4" s="1"/>
  <c r="I248" i="4" s="1"/>
  <c r="I269" i="4" s="1"/>
  <c r="I290" i="4" s="1"/>
  <c r="I311" i="4" s="1"/>
  <c r="I332" i="4" s="1"/>
  <c r="I353" i="4" s="1"/>
  <c r="I374" i="4" s="1"/>
  <c r="I18" i="4"/>
  <c r="H187" i="2"/>
  <c r="D188" i="2"/>
  <c r="D313" i="2"/>
  <c r="H312" i="2"/>
  <c r="I39" i="2"/>
  <c r="I60" i="2" s="1"/>
  <c r="I81" i="2" s="1"/>
  <c r="I102" i="2" s="1"/>
  <c r="I123" i="2" s="1"/>
  <c r="I144" i="2" s="1"/>
  <c r="I165" i="2" s="1"/>
  <c r="I186" i="2" s="1"/>
  <c r="I207" i="2" s="1"/>
  <c r="I228" i="2" s="1"/>
  <c r="I249" i="2" s="1"/>
  <c r="I270" i="2" s="1"/>
  <c r="I291" i="2" s="1"/>
  <c r="I312" i="2" s="1"/>
  <c r="I333" i="2" s="1"/>
  <c r="I354" i="2" s="1"/>
  <c r="I375" i="2" s="1"/>
  <c r="I19" i="2"/>
  <c r="H60" i="2"/>
  <c r="D61" i="2"/>
  <c r="D293" i="2" l="1"/>
  <c r="H292" i="2"/>
  <c r="H375" i="2"/>
  <c r="D376" i="2"/>
  <c r="D124" i="2"/>
  <c r="H123" i="2"/>
  <c r="I40" i="3"/>
  <c r="I61" i="3" s="1"/>
  <c r="I82" i="3" s="1"/>
  <c r="I103" i="3" s="1"/>
  <c r="I124" i="3" s="1"/>
  <c r="I145" i="3" s="1"/>
  <c r="I166" i="3" s="1"/>
  <c r="I187" i="3" s="1"/>
  <c r="I208" i="3" s="1"/>
  <c r="I229" i="3" s="1"/>
  <c r="I250" i="3" s="1"/>
  <c r="I271" i="3" s="1"/>
  <c r="I292" i="3" s="1"/>
  <c r="I313" i="3" s="1"/>
  <c r="I334" i="3" s="1"/>
  <c r="I355" i="3" s="1"/>
  <c r="I376" i="3" s="1"/>
  <c r="I20" i="3"/>
  <c r="D251" i="2"/>
  <c r="H250" i="2"/>
  <c r="H188" i="2"/>
  <c r="D189" i="2"/>
  <c r="D275" i="2"/>
  <c r="H274" i="2"/>
  <c r="D40" i="2"/>
  <c r="H39" i="2"/>
  <c r="D335" i="2"/>
  <c r="H334" i="2"/>
  <c r="D62" i="2"/>
  <c r="H61" i="2"/>
  <c r="I39" i="4"/>
  <c r="I60" i="4" s="1"/>
  <c r="I81" i="4" s="1"/>
  <c r="I102" i="4" s="1"/>
  <c r="I123" i="4" s="1"/>
  <c r="I144" i="4" s="1"/>
  <c r="I165" i="4" s="1"/>
  <c r="I186" i="4" s="1"/>
  <c r="I207" i="4" s="1"/>
  <c r="I228" i="4" s="1"/>
  <c r="I249" i="4" s="1"/>
  <c r="I270" i="4" s="1"/>
  <c r="I291" i="4" s="1"/>
  <c r="I312" i="4" s="1"/>
  <c r="I333" i="4" s="1"/>
  <c r="I354" i="4" s="1"/>
  <c r="I375" i="4" s="1"/>
  <c r="I19" i="4"/>
  <c r="D229" i="2"/>
  <c r="H228" i="2"/>
  <c r="D19" i="2"/>
  <c r="H18" i="2"/>
  <c r="H166" i="2"/>
  <c r="D167" i="2"/>
  <c r="D210" i="2"/>
  <c r="H209" i="2"/>
  <c r="H103" i="2"/>
  <c r="D104" i="2"/>
  <c r="H313" i="2"/>
  <c r="D314" i="2"/>
  <c r="H355" i="2"/>
  <c r="D356" i="2"/>
  <c r="K251" i="1"/>
  <c r="K209" i="1"/>
  <c r="K167" i="1"/>
  <c r="K230" i="1"/>
  <c r="K188" i="1"/>
  <c r="K21" i="1"/>
  <c r="K146" i="1"/>
  <c r="K125" i="1"/>
  <c r="K104" i="1"/>
  <c r="K83" i="1"/>
  <c r="K62" i="1"/>
  <c r="K41" i="1"/>
  <c r="I40" i="2"/>
  <c r="I61" i="2" s="1"/>
  <c r="I82" i="2" s="1"/>
  <c r="I103" i="2" s="1"/>
  <c r="I124" i="2" s="1"/>
  <c r="I145" i="2" s="1"/>
  <c r="I166" i="2" s="1"/>
  <c r="I187" i="2" s="1"/>
  <c r="I208" i="2" s="1"/>
  <c r="I229" i="2" s="1"/>
  <c r="I250" i="2" s="1"/>
  <c r="I271" i="2" s="1"/>
  <c r="I292" i="2" s="1"/>
  <c r="I313" i="2" s="1"/>
  <c r="I334" i="2" s="1"/>
  <c r="I355" i="2" s="1"/>
  <c r="I376" i="2" s="1"/>
  <c r="I20" i="2"/>
  <c r="I39" i="5"/>
  <c r="I60" i="5" s="1"/>
  <c r="I81" i="5" s="1"/>
  <c r="I102" i="5" s="1"/>
  <c r="I123" i="5" s="1"/>
  <c r="I144" i="5" s="1"/>
  <c r="I165" i="5" s="1"/>
  <c r="I186" i="5" s="1"/>
  <c r="I207" i="5" s="1"/>
  <c r="I228" i="5" s="1"/>
  <c r="I249" i="5" s="1"/>
  <c r="I270" i="5" s="1"/>
  <c r="I291" i="5" s="1"/>
  <c r="I312" i="5" s="1"/>
  <c r="I333" i="5" s="1"/>
  <c r="I354" i="5" s="1"/>
  <c r="I375" i="5" s="1"/>
  <c r="I19" i="5"/>
  <c r="D146" i="2"/>
  <c r="H145" i="2"/>
  <c r="D84" i="2"/>
  <c r="H83" i="2"/>
  <c r="H84" i="2" l="1"/>
  <c r="D85" i="2"/>
  <c r="H229" i="2"/>
  <c r="D230" i="2"/>
  <c r="D105" i="2"/>
  <c r="H104" i="2"/>
  <c r="I21" i="3"/>
  <c r="I41" i="3"/>
  <c r="I62" i="3" s="1"/>
  <c r="I83" i="3" s="1"/>
  <c r="I104" i="3" s="1"/>
  <c r="I125" i="3" s="1"/>
  <c r="I146" i="3" s="1"/>
  <c r="I167" i="3" s="1"/>
  <c r="I188" i="3" s="1"/>
  <c r="I209" i="3" s="1"/>
  <c r="I230" i="3" s="1"/>
  <c r="I251" i="3" s="1"/>
  <c r="I272" i="3" s="1"/>
  <c r="I293" i="3" s="1"/>
  <c r="I314" i="3" s="1"/>
  <c r="I335" i="3" s="1"/>
  <c r="I356" i="3" s="1"/>
  <c r="I377" i="3" s="1"/>
  <c r="D125" i="2"/>
  <c r="H124" i="2"/>
  <c r="D41" i="2"/>
  <c r="H40" i="2"/>
  <c r="D357" i="2"/>
  <c r="H356" i="2"/>
  <c r="D168" i="2"/>
  <c r="H167" i="2"/>
  <c r="D190" i="2"/>
  <c r="H189" i="2"/>
  <c r="D377" i="2"/>
  <c r="H376" i="2"/>
  <c r="H210" i="2"/>
  <c r="D211" i="2"/>
  <c r="H275" i="2"/>
  <c r="D276" i="2"/>
  <c r="I20" i="4"/>
  <c r="I40" i="4"/>
  <c r="I61" i="4" s="1"/>
  <c r="I82" i="4" s="1"/>
  <c r="I103" i="4" s="1"/>
  <c r="I124" i="4" s="1"/>
  <c r="I145" i="4" s="1"/>
  <c r="I166" i="4" s="1"/>
  <c r="I187" i="4" s="1"/>
  <c r="I208" i="4" s="1"/>
  <c r="I229" i="4" s="1"/>
  <c r="I250" i="4" s="1"/>
  <c r="I271" i="4" s="1"/>
  <c r="I292" i="4" s="1"/>
  <c r="I313" i="4" s="1"/>
  <c r="I334" i="4" s="1"/>
  <c r="I355" i="4" s="1"/>
  <c r="I376" i="4" s="1"/>
  <c r="D147" i="2"/>
  <c r="H146" i="2"/>
  <c r="H62" i="2"/>
  <c r="D63" i="2"/>
  <c r="K252" i="1"/>
  <c r="K210" i="1"/>
  <c r="K168" i="1"/>
  <c r="K105" i="1"/>
  <c r="K84" i="1"/>
  <c r="K63" i="1"/>
  <c r="K231" i="1"/>
  <c r="K189" i="1"/>
  <c r="K22" i="1"/>
  <c r="K147" i="1"/>
  <c r="K126" i="1"/>
  <c r="K42" i="1"/>
  <c r="D315" i="2"/>
  <c r="H314" i="2"/>
  <c r="I40" i="5"/>
  <c r="I61" i="5" s="1"/>
  <c r="I82" i="5" s="1"/>
  <c r="I103" i="5" s="1"/>
  <c r="I124" i="5" s="1"/>
  <c r="I145" i="5" s="1"/>
  <c r="I166" i="5" s="1"/>
  <c r="I187" i="5" s="1"/>
  <c r="I208" i="5" s="1"/>
  <c r="I229" i="5" s="1"/>
  <c r="I250" i="5" s="1"/>
  <c r="I271" i="5" s="1"/>
  <c r="I292" i="5" s="1"/>
  <c r="I313" i="5" s="1"/>
  <c r="I334" i="5" s="1"/>
  <c r="I355" i="5" s="1"/>
  <c r="I376" i="5" s="1"/>
  <c r="I20" i="5"/>
  <c r="I21" i="2"/>
  <c r="I41" i="2"/>
  <c r="I62" i="2" s="1"/>
  <c r="I83" i="2" s="1"/>
  <c r="I104" i="2" s="1"/>
  <c r="I125" i="2" s="1"/>
  <c r="I146" i="2" s="1"/>
  <c r="I167" i="2" s="1"/>
  <c r="I188" i="2" s="1"/>
  <c r="I209" i="2" s="1"/>
  <c r="I230" i="2" s="1"/>
  <c r="I251" i="2" s="1"/>
  <c r="I272" i="2" s="1"/>
  <c r="I293" i="2" s="1"/>
  <c r="I314" i="2" s="1"/>
  <c r="I335" i="2" s="1"/>
  <c r="I356" i="2" s="1"/>
  <c r="I377" i="2" s="1"/>
  <c r="H19" i="2"/>
  <c r="D20" i="2"/>
  <c r="D336" i="2"/>
  <c r="H335" i="2"/>
  <c r="D252" i="2"/>
  <c r="H251" i="2"/>
  <c r="D294" i="2"/>
  <c r="H293" i="2"/>
  <c r="H276" i="2" l="1"/>
  <c r="D277" i="2"/>
  <c r="I41" i="5"/>
  <c r="I62" i="5" s="1"/>
  <c r="I83" i="5" s="1"/>
  <c r="I104" i="5" s="1"/>
  <c r="I125" i="5" s="1"/>
  <c r="I146" i="5" s="1"/>
  <c r="I167" i="5" s="1"/>
  <c r="I188" i="5" s="1"/>
  <c r="I209" i="5" s="1"/>
  <c r="I230" i="5" s="1"/>
  <c r="I251" i="5" s="1"/>
  <c r="I272" i="5" s="1"/>
  <c r="I293" i="5" s="1"/>
  <c r="I314" i="5" s="1"/>
  <c r="I335" i="5" s="1"/>
  <c r="I356" i="5" s="1"/>
  <c r="I377" i="5" s="1"/>
  <c r="I21" i="5"/>
  <c r="D64" i="2"/>
  <c r="H63" i="2"/>
  <c r="H211" i="2"/>
  <c r="D212" i="2"/>
  <c r="I42" i="2"/>
  <c r="I63" i="2" s="1"/>
  <c r="I84" i="2" s="1"/>
  <c r="I105" i="2" s="1"/>
  <c r="I126" i="2" s="1"/>
  <c r="I147" i="2" s="1"/>
  <c r="I168" i="2" s="1"/>
  <c r="I189" i="2" s="1"/>
  <c r="I210" i="2" s="1"/>
  <c r="I231" i="2" s="1"/>
  <c r="I252" i="2" s="1"/>
  <c r="I273" i="2" s="1"/>
  <c r="I294" i="2" s="1"/>
  <c r="I315" i="2" s="1"/>
  <c r="I336" i="2" s="1"/>
  <c r="I357" i="2" s="1"/>
  <c r="I378" i="2" s="1"/>
  <c r="I22" i="2"/>
  <c r="I22" i="3"/>
  <c r="I42" i="3"/>
  <c r="I63" i="3" s="1"/>
  <c r="I84" i="3" s="1"/>
  <c r="I105" i="3" s="1"/>
  <c r="I126" i="3" s="1"/>
  <c r="I147" i="3" s="1"/>
  <c r="I168" i="3" s="1"/>
  <c r="I189" i="3" s="1"/>
  <c r="I210" i="3" s="1"/>
  <c r="I231" i="3" s="1"/>
  <c r="I252" i="3" s="1"/>
  <c r="I273" i="3" s="1"/>
  <c r="I294" i="3" s="1"/>
  <c r="I315" i="3" s="1"/>
  <c r="I336" i="3" s="1"/>
  <c r="I357" i="3" s="1"/>
  <c r="I378" i="3" s="1"/>
  <c r="D106" i="2"/>
  <c r="H105" i="2"/>
  <c r="H230" i="2"/>
  <c r="D231" i="2"/>
  <c r="D316" i="2"/>
  <c r="H315" i="2"/>
  <c r="H147" i="2"/>
  <c r="D148" i="2"/>
  <c r="H377" i="2"/>
  <c r="D378" i="2"/>
  <c r="H41" i="2"/>
  <c r="D42" i="2"/>
  <c r="K232" i="1"/>
  <c r="K190" i="1"/>
  <c r="K23" i="1"/>
  <c r="K148" i="1"/>
  <c r="K127" i="1"/>
  <c r="K106" i="1"/>
  <c r="K85" i="1"/>
  <c r="K64" i="1"/>
  <c r="K43" i="1"/>
  <c r="K253" i="1"/>
  <c r="K211" i="1"/>
  <c r="K169" i="1"/>
  <c r="D169" i="2"/>
  <c r="H168" i="2"/>
  <c r="D253" i="2"/>
  <c r="H252" i="2"/>
  <c r="D358" i="2"/>
  <c r="H357" i="2"/>
  <c r="D21" i="2"/>
  <c r="H20" i="2"/>
  <c r="D86" i="2"/>
  <c r="H85" i="2"/>
  <c r="H294" i="2"/>
  <c r="D295" i="2"/>
  <c r="H336" i="2"/>
  <c r="D337" i="2"/>
  <c r="I41" i="4"/>
  <c r="I62" i="4" s="1"/>
  <c r="I83" i="4" s="1"/>
  <c r="I104" i="4" s="1"/>
  <c r="I125" i="4" s="1"/>
  <c r="I146" i="4" s="1"/>
  <c r="I167" i="4" s="1"/>
  <c r="I188" i="4" s="1"/>
  <c r="I209" i="4" s="1"/>
  <c r="I230" i="4" s="1"/>
  <c r="I251" i="4" s="1"/>
  <c r="I272" i="4" s="1"/>
  <c r="I293" i="4" s="1"/>
  <c r="I314" i="4" s="1"/>
  <c r="I335" i="4" s="1"/>
  <c r="I356" i="4" s="1"/>
  <c r="I377" i="4" s="1"/>
  <c r="I21" i="4"/>
  <c r="D191" i="2"/>
  <c r="H190" i="2"/>
  <c r="H125" i="2"/>
  <c r="D126" i="2"/>
  <c r="H253" i="2" l="1"/>
  <c r="D254" i="2"/>
  <c r="D127" i="2"/>
  <c r="H126" i="2"/>
  <c r="D296" i="2"/>
  <c r="H295" i="2"/>
  <c r="D43" i="2"/>
  <c r="H42" i="2"/>
  <c r="D232" i="2"/>
  <c r="H231" i="2"/>
  <c r="D213" i="2"/>
  <c r="H212" i="2"/>
  <c r="H169" i="2"/>
  <c r="D170" i="2"/>
  <c r="H106" i="2"/>
  <c r="D107" i="2"/>
  <c r="D65" i="2"/>
  <c r="H64" i="2"/>
  <c r="D149" i="2"/>
  <c r="H148" i="2"/>
  <c r="I42" i="5"/>
  <c r="I63" i="5" s="1"/>
  <c r="I84" i="5" s="1"/>
  <c r="I105" i="5" s="1"/>
  <c r="I126" i="5" s="1"/>
  <c r="I147" i="5" s="1"/>
  <c r="I168" i="5" s="1"/>
  <c r="I189" i="5" s="1"/>
  <c r="I210" i="5" s="1"/>
  <c r="I231" i="5" s="1"/>
  <c r="I252" i="5" s="1"/>
  <c r="I273" i="5" s="1"/>
  <c r="I294" i="5" s="1"/>
  <c r="I315" i="5" s="1"/>
  <c r="I336" i="5" s="1"/>
  <c r="I357" i="5" s="1"/>
  <c r="I378" i="5" s="1"/>
  <c r="I22" i="5"/>
  <c r="H378" i="2"/>
  <c r="D379" i="2"/>
  <c r="D87" i="2"/>
  <c r="H86" i="2"/>
  <c r="H21" i="2"/>
  <c r="D22" i="2"/>
  <c r="D192" i="2"/>
  <c r="H191" i="2"/>
  <c r="I42" i="4"/>
  <c r="I63" i="4" s="1"/>
  <c r="I84" i="4" s="1"/>
  <c r="I105" i="4" s="1"/>
  <c r="I126" i="4" s="1"/>
  <c r="I147" i="4" s="1"/>
  <c r="I168" i="4" s="1"/>
  <c r="I189" i="4" s="1"/>
  <c r="I210" i="4" s="1"/>
  <c r="I231" i="4" s="1"/>
  <c r="I252" i="4" s="1"/>
  <c r="I273" i="4" s="1"/>
  <c r="I294" i="4" s="1"/>
  <c r="I315" i="4" s="1"/>
  <c r="I336" i="4" s="1"/>
  <c r="I357" i="4" s="1"/>
  <c r="I378" i="4" s="1"/>
  <c r="I22" i="4"/>
  <c r="K233" i="1"/>
  <c r="K191" i="1"/>
  <c r="K212" i="1"/>
  <c r="K24" i="1"/>
  <c r="K107" i="1"/>
  <c r="K44" i="1"/>
  <c r="K149" i="1"/>
  <c r="K128" i="1"/>
  <c r="K86" i="1"/>
  <c r="K65" i="1"/>
  <c r="K254" i="1"/>
  <c r="K170" i="1"/>
  <c r="I43" i="2"/>
  <c r="I64" i="2" s="1"/>
  <c r="I85" i="2" s="1"/>
  <c r="I106" i="2" s="1"/>
  <c r="I127" i="2" s="1"/>
  <c r="I148" i="2" s="1"/>
  <c r="I169" i="2" s="1"/>
  <c r="I190" i="2" s="1"/>
  <c r="I211" i="2" s="1"/>
  <c r="I232" i="2" s="1"/>
  <c r="I253" i="2" s="1"/>
  <c r="I274" i="2" s="1"/>
  <c r="I295" i="2" s="1"/>
  <c r="I316" i="2" s="1"/>
  <c r="I337" i="2" s="1"/>
  <c r="I358" i="2" s="1"/>
  <c r="I379" i="2" s="1"/>
  <c r="I23" i="2"/>
  <c r="D278" i="2"/>
  <c r="H277" i="2"/>
  <c r="I43" i="3"/>
  <c r="I64" i="3" s="1"/>
  <c r="I85" i="3" s="1"/>
  <c r="I106" i="3" s="1"/>
  <c r="I127" i="3" s="1"/>
  <c r="I148" i="3" s="1"/>
  <c r="I169" i="3" s="1"/>
  <c r="I190" i="3" s="1"/>
  <c r="I211" i="3" s="1"/>
  <c r="I232" i="3" s="1"/>
  <c r="I253" i="3" s="1"/>
  <c r="I274" i="3" s="1"/>
  <c r="I295" i="3" s="1"/>
  <c r="I316" i="3" s="1"/>
  <c r="I337" i="3" s="1"/>
  <c r="I358" i="3" s="1"/>
  <c r="I379" i="3" s="1"/>
  <c r="I23" i="3"/>
  <c r="H337" i="2"/>
  <c r="D338" i="2"/>
  <c r="H358" i="2"/>
  <c r="D359" i="2"/>
  <c r="D317" i="2"/>
  <c r="H316" i="2"/>
  <c r="D318" i="2" l="1"/>
  <c r="H317" i="2"/>
  <c r="I43" i="4"/>
  <c r="I64" i="4" s="1"/>
  <c r="I85" i="4" s="1"/>
  <c r="I106" i="4" s="1"/>
  <c r="I127" i="4" s="1"/>
  <c r="I148" i="4" s="1"/>
  <c r="I169" i="4" s="1"/>
  <c r="I190" i="4" s="1"/>
  <c r="I211" i="4" s="1"/>
  <c r="I232" i="4" s="1"/>
  <c r="I253" i="4" s="1"/>
  <c r="I274" i="4" s="1"/>
  <c r="I295" i="4" s="1"/>
  <c r="I316" i="4" s="1"/>
  <c r="I337" i="4" s="1"/>
  <c r="I358" i="4" s="1"/>
  <c r="I379" i="4" s="1"/>
  <c r="I23" i="4"/>
  <c r="D380" i="2"/>
  <c r="H379" i="2"/>
  <c r="D108" i="2"/>
  <c r="H107" i="2"/>
  <c r="D297" i="2"/>
  <c r="H296" i="2"/>
  <c r="D279" i="2"/>
  <c r="H278" i="2"/>
  <c r="D360" i="2"/>
  <c r="H359" i="2"/>
  <c r="D339" i="2"/>
  <c r="H338" i="2"/>
  <c r="D23" i="2"/>
  <c r="H22" i="2"/>
  <c r="H43" i="2"/>
  <c r="D44" i="2"/>
  <c r="D150" i="2"/>
  <c r="H149" i="2"/>
  <c r="H127" i="2"/>
  <c r="D128" i="2"/>
  <c r="I24" i="2"/>
  <c r="I44" i="2"/>
  <c r="I65" i="2" s="1"/>
  <c r="I86" i="2" s="1"/>
  <c r="I107" i="2" s="1"/>
  <c r="I128" i="2" s="1"/>
  <c r="I149" i="2" s="1"/>
  <c r="I170" i="2" s="1"/>
  <c r="I191" i="2" s="1"/>
  <c r="I212" i="2" s="1"/>
  <c r="I233" i="2" s="1"/>
  <c r="I254" i="2" s="1"/>
  <c r="I275" i="2" s="1"/>
  <c r="I296" i="2" s="1"/>
  <c r="I317" i="2" s="1"/>
  <c r="I338" i="2" s="1"/>
  <c r="I359" i="2" s="1"/>
  <c r="I380" i="2" s="1"/>
  <c r="I23" i="5"/>
  <c r="I43" i="5"/>
  <c r="I64" i="5" s="1"/>
  <c r="I85" i="5" s="1"/>
  <c r="I106" i="5" s="1"/>
  <c r="I127" i="5" s="1"/>
  <c r="I148" i="5" s="1"/>
  <c r="I169" i="5" s="1"/>
  <c r="I190" i="5" s="1"/>
  <c r="I211" i="5" s="1"/>
  <c r="I232" i="5" s="1"/>
  <c r="I253" i="5" s="1"/>
  <c r="I274" i="5" s="1"/>
  <c r="I295" i="5" s="1"/>
  <c r="I316" i="5" s="1"/>
  <c r="I337" i="5" s="1"/>
  <c r="I358" i="5" s="1"/>
  <c r="I379" i="5" s="1"/>
  <c r="D171" i="2"/>
  <c r="H170" i="2"/>
  <c r="D193" i="2"/>
  <c r="H192" i="2"/>
  <c r="K234" i="1"/>
  <c r="K192" i="1"/>
  <c r="K25" i="1"/>
  <c r="K150" i="1"/>
  <c r="K129" i="1"/>
  <c r="K108" i="1"/>
  <c r="K87" i="1"/>
  <c r="K66" i="1"/>
  <c r="K45" i="1"/>
  <c r="K255" i="1"/>
  <c r="K213" i="1"/>
  <c r="K171" i="1"/>
  <c r="D214" i="2"/>
  <c r="H213" i="2"/>
  <c r="I44" i="3"/>
  <c r="I65" i="3" s="1"/>
  <c r="I86" i="3" s="1"/>
  <c r="I107" i="3" s="1"/>
  <c r="I128" i="3" s="1"/>
  <c r="I149" i="3" s="1"/>
  <c r="I170" i="3" s="1"/>
  <c r="I191" i="3" s="1"/>
  <c r="I212" i="3" s="1"/>
  <c r="I233" i="3" s="1"/>
  <c r="I254" i="3" s="1"/>
  <c r="I275" i="3" s="1"/>
  <c r="I296" i="3" s="1"/>
  <c r="I317" i="3" s="1"/>
  <c r="I338" i="3" s="1"/>
  <c r="I359" i="3" s="1"/>
  <c r="I380" i="3" s="1"/>
  <c r="I24" i="3"/>
  <c r="H254" i="2"/>
  <c r="D255" i="2"/>
  <c r="H87" i="2"/>
  <c r="D88" i="2"/>
  <c r="H65" i="2"/>
  <c r="D66" i="2"/>
  <c r="D233" i="2"/>
  <c r="H232" i="2"/>
  <c r="I25" i="3" l="1"/>
  <c r="I45" i="3"/>
  <c r="I66" i="3" s="1"/>
  <c r="I87" i="3" s="1"/>
  <c r="I108" i="3" s="1"/>
  <c r="I129" i="3" s="1"/>
  <c r="I150" i="3" s="1"/>
  <c r="I171" i="3" s="1"/>
  <c r="I192" i="3" s="1"/>
  <c r="I213" i="3" s="1"/>
  <c r="I234" i="3" s="1"/>
  <c r="I255" i="3" s="1"/>
  <c r="I276" i="3" s="1"/>
  <c r="I297" i="3" s="1"/>
  <c r="I318" i="3" s="1"/>
  <c r="I339" i="3" s="1"/>
  <c r="I360" i="3" s="1"/>
  <c r="I381" i="3" s="1"/>
  <c r="D129" i="2"/>
  <c r="H128" i="2"/>
  <c r="D172" i="2"/>
  <c r="H171" i="2"/>
  <c r="H150" i="2"/>
  <c r="D151" i="2"/>
  <c r="D361" i="2"/>
  <c r="H360" i="2"/>
  <c r="D381" i="2"/>
  <c r="H380" i="2"/>
  <c r="D234" i="2"/>
  <c r="H233" i="2"/>
  <c r="D67" i="2"/>
  <c r="H66" i="2"/>
  <c r="D45" i="2"/>
  <c r="H44" i="2"/>
  <c r="I44" i="4"/>
  <c r="I65" i="4" s="1"/>
  <c r="I86" i="4" s="1"/>
  <c r="I107" i="4" s="1"/>
  <c r="I128" i="4" s="1"/>
  <c r="I149" i="4" s="1"/>
  <c r="I170" i="4" s="1"/>
  <c r="I191" i="4" s="1"/>
  <c r="I212" i="4" s="1"/>
  <c r="I233" i="4" s="1"/>
  <c r="I254" i="4" s="1"/>
  <c r="I275" i="4" s="1"/>
  <c r="I296" i="4" s="1"/>
  <c r="I317" i="4" s="1"/>
  <c r="I338" i="4" s="1"/>
  <c r="I359" i="4" s="1"/>
  <c r="I380" i="4" s="1"/>
  <c r="I24" i="4"/>
  <c r="H193" i="2"/>
  <c r="D194" i="2"/>
  <c r="H108" i="2"/>
  <c r="D109" i="2"/>
  <c r="D215" i="2"/>
  <c r="H214" i="2"/>
  <c r="I44" i="5"/>
  <c r="I65" i="5" s="1"/>
  <c r="I86" i="5" s="1"/>
  <c r="I107" i="5" s="1"/>
  <c r="I128" i="5" s="1"/>
  <c r="I149" i="5" s="1"/>
  <c r="I170" i="5" s="1"/>
  <c r="I191" i="5" s="1"/>
  <c r="I212" i="5" s="1"/>
  <c r="I233" i="5" s="1"/>
  <c r="I254" i="5" s="1"/>
  <c r="I275" i="5" s="1"/>
  <c r="I296" i="5" s="1"/>
  <c r="I317" i="5" s="1"/>
  <c r="I338" i="5" s="1"/>
  <c r="I359" i="5" s="1"/>
  <c r="I380" i="5" s="1"/>
  <c r="I24" i="5"/>
  <c r="D280" i="2"/>
  <c r="H279" i="2"/>
  <c r="D256" i="2"/>
  <c r="H255" i="2"/>
  <c r="H339" i="2"/>
  <c r="D340" i="2"/>
  <c r="D89" i="2"/>
  <c r="H88" i="2"/>
  <c r="K235" i="1"/>
  <c r="K193" i="1"/>
  <c r="K130" i="1"/>
  <c r="K109" i="1"/>
  <c r="K26" i="1"/>
  <c r="K88" i="1"/>
  <c r="K67" i="1"/>
  <c r="K151" i="1"/>
  <c r="K46" i="1"/>
  <c r="K256" i="1"/>
  <c r="K214" i="1"/>
  <c r="K172" i="1"/>
  <c r="I45" i="2"/>
  <c r="I66" i="2" s="1"/>
  <c r="I87" i="2" s="1"/>
  <c r="I108" i="2" s="1"/>
  <c r="I129" i="2" s="1"/>
  <c r="I150" i="2" s="1"/>
  <c r="I171" i="2" s="1"/>
  <c r="I192" i="2" s="1"/>
  <c r="I213" i="2" s="1"/>
  <c r="I234" i="2" s="1"/>
  <c r="I255" i="2" s="1"/>
  <c r="I276" i="2" s="1"/>
  <c r="I297" i="2" s="1"/>
  <c r="I318" i="2" s="1"/>
  <c r="I339" i="2" s="1"/>
  <c r="I360" i="2" s="1"/>
  <c r="I381" i="2" s="1"/>
  <c r="I25" i="2"/>
  <c r="D24" i="2"/>
  <c r="H23" i="2"/>
  <c r="D298" i="2"/>
  <c r="H297" i="2"/>
  <c r="H318" i="2"/>
  <c r="D319" i="2"/>
  <c r="H256" i="2" l="1"/>
  <c r="D257" i="2"/>
  <c r="D320" i="2"/>
  <c r="H319" i="2"/>
  <c r="D110" i="2"/>
  <c r="H109" i="2"/>
  <c r="D152" i="2"/>
  <c r="H151" i="2"/>
  <c r="D299" i="2"/>
  <c r="H298" i="2"/>
  <c r="H280" i="2"/>
  <c r="D281" i="2"/>
  <c r="H234" i="2"/>
  <c r="D235" i="2"/>
  <c r="H172" i="2"/>
  <c r="D173" i="2"/>
  <c r="D195" i="2"/>
  <c r="H194" i="2"/>
  <c r="I45" i="5"/>
  <c r="I66" i="5" s="1"/>
  <c r="I87" i="5" s="1"/>
  <c r="I108" i="5" s="1"/>
  <c r="I129" i="5" s="1"/>
  <c r="I150" i="5" s="1"/>
  <c r="I171" i="5" s="1"/>
  <c r="I192" i="5" s="1"/>
  <c r="I213" i="5" s="1"/>
  <c r="I234" i="5" s="1"/>
  <c r="I255" i="5" s="1"/>
  <c r="I276" i="5" s="1"/>
  <c r="I297" i="5" s="1"/>
  <c r="I318" i="5" s="1"/>
  <c r="I339" i="5" s="1"/>
  <c r="I360" i="5" s="1"/>
  <c r="I381" i="5" s="1"/>
  <c r="I25" i="5"/>
  <c r="I25" i="4"/>
  <c r="I45" i="4"/>
  <c r="I66" i="4" s="1"/>
  <c r="I87" i="4" s="1"/>
  <c r="I108" i="4" s="1"/>
  <c r="I129" i="4" s="1"/>
  <c r="I150" i="4" s="1"/>
  <c r="I171" i="4" s="1"/>
  <c r="I192" i="4" s="1"/>
  <c r="I213" i="4" s="1"/>
  <c r="I234" i="4" s="1"/>
  <c r="I255" i="4" s="1"/>
  <c r="I276" i="4" s="1"/>
  <c r="I297" i="4" s="1"/>
  <c r="I318" i="4" s="1"/>
  <c r="I339" i="4" s="1"/>
  <c r="I360" i="4" s="1"/>
  <c r="I381" i="4" s="1"/>
  <c r="D68" i="2"/>
  <c r="H67" i="2"/>
  <c r="D382" i="2"/>
  <c r="H381" i="2"/>
  <c r="D130" i="2"/>
  <c r="H129" i="2"/>
  <c r="I26" i="2"/>
  <c r="I46" i="2"/>
  <c r="I67" i="2" s="1"/>
  <c r="I88" i="2" s="1"/>
  <c r="I109" i="2" s="1"/>
  <c r="I130" i="2" s="1"/>
  <c r="I151" i="2" s="1"/>
  <c r="I172" i="2" s="1"/>
  <c r="I193" i="2" s="1"/>
  <c r="I214" i="2" s="1"/>
  <c r="I235" i="2" s="1"/>
  <c r="I256" i="2" s="1"/>
  <c r="I277" i="2" s="1"/>
  <c r="I298" i="2" s="1"/>
  <c r="I319" i="2" s="1"/>
  <c r="I340" i="2" s="1"/>
  <c r="I361" i="2" s="1"/>
  <c r="I382" i="2" s="1"/>
  <c r="D341" i="2"/>
  <c r="H340" i="2"/>
  <c r="H24" i="2"/>
  <c r="D25" i="2"/>
  <c r="H89" i="2"/>
  <c r="D90" i="2"/>
  <c r="K257" i="1"/>
  <c r="K236" i="1"/>
  <c r="K215" i="1"/>
  <c r="K194" i="1"/>
  <c r="K173" i="1"/>
  <c r="K27" i="1"/>
  <c r="K152" i="1"/>
  <c r="K131" i="1"/>
  <c r="K110" i="1"/>
  <c r="K89" i="1"/>
  <c r="K68" i="1"/>
  <c r="K47" i="1"/>
  <c r="H215" i="2"/>
  <c r="D216" i="2"/>
  <c r="D46" i="2"/>
  <c r="H45" i="2"/>
  <c r="H361" i="2"/>
  <c r="D362" i="2"/>
  <c r="I46" i="3"/>
  <c r="I67" i="3" s="1"/>
  <c r="I88" i="3" s="1"/>
  <c r="I109" i="3" s="1"/>
  <c r="I130" i="3" s="1"/>
  <c r="I151" i="3" s="1"/>
  <c r="I172" i="3" s="1"/>
  <c r="I193" i="3" s="1"/>
  <c r="I214" i="3" s="1"/>
  <c r="I235" i="3" s="1"/>
  <c r="I256" i="3" s="1"/>
  <c r="I277" i="3" s="1"/>
  <c r="I298" i="3" s="1"/>
  <c r="I319" i="3" s="1"/>
  <c r="I340" i="3" s="1"/>
  <c r="I361" i="3" s="1"/>
  <c r="I382" i="3" s="1"/>
  <c r="I26" i="3"/>
  <c r="I47" i="3" l="1"/>
  <c r="I68" i="3" s="1"/>
  <c r="I89" i="3" s="1"/>
  <c r="I110" i="3" s="1"/>
  <c r="I131" i="3" s="1"/>
  <c r="I152" i="3" s="1"/>
  <c r="I173" i="3" s="1"/>
  <c r="I194" i="3" s="1"/>
  <c r="I215" i="3" s="1"/>
  <c r="I236" i="3" s="1"/>
  <c r="I257" i="3" s="1"/>
  <c r="I278" i="3" s="1"/>
  <c r="I299" i="3" s="1"/>
  <c r="I320" i="3" s="1"/>
  <c r="I341" i="3" s="1"/>
  <c r="I362" i="3" s="1"/>
  <c r="I383" i="3" s="1"/>
  <c r="I27" i="3"/>
  <c r="D174" i="2"/>
  <c r="H173" i="2"/>
  <c r="D363" i="2"/>
  <c r="H362" i="2"/>
  <c r="I46" i="4"/>
  <c r="I67" i="4" s="1"/>
  <c r="I88" i="4" s="1"/>
  <c r="I109" i="4" s="1"/>
  <c r="I130" i="4" s="1"/>
  <c r="I151" i="4" s="1"/>
  <c r="I172" i="4" s="1"/>
  <c r="I193" i="4" s="1"/>
  <c r="I214" i="4" s="1"/>
  <c r="I235" i="4" s="1"/>
  <c r="I256" i="4" s="1"/>
  <c r="I277" i="4" s="1"/>
  <c r="I298" i="4" s="1"/>
  <c r="I319" i="4" s="1"/>
  <c r="I340" i="4" s="1"/>
  <c r="I361" i="4" s="1"/>
  <c r="I382" i="4" s="1"/>
  <c r="I26" i="4"/>
  <c r="D111" i="2"/>
  <c r="H110" i="2"/>
  <c r="H68" i="2"/>
  <c r="D69" i="2"/>
  <c r="H235" i="2"/>
  <c r="D236" i="2"/>
  <c r="I26" i="5"/>
  <c r="I46" i="5"/>
  <c r="I67" i="5" s="1"/>
  <c r="I88" i="5" s="1"/>
  <c r="I109" i="5" s="1"/>
  <c r="I130" i="5" s="1"/>
  <c r="I151" i="5" s="1"/>
  <c r="I172" i="5" s="1"/>
  <c r="I193" i="5" s="1"/>
  <c r="I214" i="5" s="1"/>
  <c r="I235" i="5" s="1"/>
  <c r="I256" i="5" s="1"/>
  <c r="I277" i="5" s="1"/>
  <c r="I298" i="5" s="1"/>
  <c r="I319" i="5" s="1"/>
  <c r="I340" i="5" s="1"/>
  <c r="I361" i="5" s="1"/>
  <c r="I382" i="5" s="1"/>
  <c r="H281" i="2"/>
  <c r="D282" i="2"/>
  <c r="D342" i="2"/>
  <c r="H341" i="2"/>
  <c r="D153" i="2"/>
  <c r="H152" i="2"/>
  <c r="D91" i="2"/>
  <c r="H90" i="2"/>
  <c r="H46" i="2"/>
  <c r="D47" i="2"/>
  <c r="H130" i="2"/>
  <c r="D131" i="2"/>
  <c r="K258" i="1"/>
  <c r="K237" i="1"/>
  <c r="K216" i="1"/>
  <c r="K195" i="1"/>
  <c r="K174" i="1"/>
  <c r="K153" i="1"/>
  <c r="K132" i="1"/>
  <c r="K111" i="1"/>
  <c r="K90" i="1"/>
  <c r="K69" i="1"/>
  <c r="K48" i="1"/>
  <c r="K28" i="1"/>
  <c r="D26" i="2"/>
  <c r="H25" i="2"/>
  <c r="H257" i="2"/>
  <c r="D258" i="2"/>
  <c r="I47" i="2"/>
  <c r="I68" i="2" s="1"/>
  <c r="I89" i="2" s="1"/>
  <c r="I110" i="2" s="1"/>
  <c r="I131" i="2" s="1"/>
  <c r="I152" i="2" s="1"/>
  <c r="I173" i="2" s="1"/>
  <c r="I194" i="2" s="1"/>
  <c r="I215" i="2" s="1"/>
  <c r="I236" i="2" s="1"/>
  <c r="I257" i="2" s="1"/>
  <c r="I278" i="2" s="1"/>
  <c r="I299" i="2" s="1"/>
  <c r="I320" i="2" s="1"/>
  <c r="I341" i="2" s="1"/>
  <c r="I362" i="2" s="1"/>
  <c r="I383" i="2" s="1"/>
  <c r="I27" i="2"/>
  <c r="D321" i="2"/>
  <c r="H320" i="2"/>
  <c r="D217" i="2"/>
  <c r="H216" i="2"/>
  <c r="H382" i="2"/>
  <c r="D383" i="2"/>
  <c r="D196" i="2"/>
  <c r="H195" i="2"/>
  <c r="H299" i="2"/>
  <c r="D300" i="2"/>
  <c r="I47" i="4" l="1"/>
  <c r="I68" i="4" s="1"/>
  <c r="I89" i="4" s="1"/>
  <c r="I110" i="4" s="1"/>
  <c r="I131" i="4" s="1"/>
  <c r="I152" i="4" s="1"/>
  <c r="I173" i="4" s="1"/>
  <c r="I194" i="4" s="1"/>
  <c r="I215" i="4" s="1"/>
  <c r="I236" i="4" s="1"/>
  <c r="I257" i="4" s="1"/>
  <c r="I278" i="4" s="1"/>
  <c r="I299" i="4" s="1"/>
  <c r="I320" i="4" s="1"/>
  <c r="I341" i="4" s="1"/>
  <c r="I362" i="4" s="1"/>
  <c r="I383" i="4" s="1"/>
  <c r="I27" i="4"/>
  <c r="H153" i="2"/>
  <c r="D154" i="2"/>
  <c r="D301" i="2"/>
  <c r="H300" i="2"/>
  <c r="H321" i="2"/>
  <c r="D322" i="2"/>
  <c r="D237" i="2"/>
  <c r="H236" i="2"/>
  <c r="H196" i="2"/>
  <c r="D197" i="2"/>
  <c r="D343" i="2"/>
  <c r="H342" i="2"/>
  <c r="D175" i="2"/>
  <c r="H174" i="2"/>
  <c r="K259" i="1"/>
  <c r="K217" i="1"/>
  <c r="K175" i="1"/>
  <c r="K238" i="1"/>
  <c r="K196" i="1"/>
  <c r="K154" i="1"/>
  <c r="K133" i="1"/>
  <c r="K112" i="1"/>
  <c r="K91" i="1"/>
  <c r="K70" i="1"/>
  <c r="K49" i="1"/>
  <c r="K29" i="1"/>
  <c r="D92" i="2"/>
  <c r="H91" i="2"/>
  <c r="I48" i="2"/>
  <c r="I69" i="2" s="1"/>
  <c r="I90" i="2" s="1"/>
  <c r="I111" i="2" s="1"/>
  <c r="I132" i="2" s="1"/>
  <c r="I153" i="2" s="1"/>
  <c r="I174" i="2" s="1"/>
  <c r="I195" i="2" s="1"/>
  <c r="I216" i="2" s="1"/>
  <c r="I237" i="2" s="1"/>
  <c r="I258" i="2" s="1"/>
  <c r="I279" i="2" s="1"/>
  <c r="I300" i="2" s="1"/>
  <c r="I321" i="2" s="1"/>
  <c r="I342" i="2" s="1"/>
  <c r="I363" i="2" s="1"/>
  <c r="I384" i="2" s="1"/>
  <c r="I28" i="2"/>
  <c r="H363" i="2"/>
  <c r="D364" i="2"/>
  <c r="D259" i="2"/>
  <c r="H258" i="2"/>
  <c r="D132" i="2"/>
  <c r="H131" i="2"/>
  <c r="D48" i="2"/>
  <c r="H47" i="2"/>
  <c r="D283" i="2"/>
  <c r="H283" i="2" s="1"/>
  <c r="H284" i="2" s="1"/>
  <c r="H282" i="2"/>
  <c r="I48" i="3"/>
  <c r="I69" i="3" s="1"/>
  <c r="I90" i="3" s="1"/>
  <c r="I111" i="3" s="1"/>
  <c r="I132" i="3" s="1"/>
  <c r="I153" i="3" s="1"/>
  <c r="I174" i="3" s="1"/>
  <c r="I195" i="3" s="1"/>
  <c r="I216" i="3" s="1"/>
  <c r="I237" i="3" s="1"/>
  <c r="I258" i="3" s="1"/>
  <c r="I279" i="3" s="1"/>
  <c r="I300" i="3" s="1"/>
  <c r="I321" i="3" s="1"/>
  <c r="I342" i="3" s="1"/>
  <c r="I363" i="3" s="1"/>
  <c r="I384" i="3" s="1"/>
  <c r="I28" i="3"/>
  <c r="I47" i="5"/>
  <c r="I68" i="5" s="1"/>
  <c r="I89" i="5" s="1"/>
  <c r="I110" i="5" s="1"/>
  <c r="I131" i="5" s="1"/>
  <c r="I152" i="5" s="1"/>
  <c r="I173" i="5" s="1"/>
  <c r="I194" i="5" s="1"/>
  <c r="I215" i="5" s="1"/>
  <c r="I236" i="5" s="1"/>
  <c r="I257" i="5" s="1"/>
  <c r="I278" i="5" s="1"/>
  <c r="I299" i="5" s="1"/>
  <c r="I320" i="5" s="1"/>
  <c r="I341" i="5" s="1"/>
  <c r="I362" i="5" s="1"/>
  <c r="I383" i="5" s="1"/>
  <c r="I27" i="5"/>
  <c r="H383" i="2"/>
  <c r="D384" i="2"/>
  <c r="D70" i="2"/>
  <c r="H69" i="2"/>
  <c r="D218" i="2"/>
  <c r="H217" i="2"/>
  <c r="D27" i="2"/>
  <c r="H26" i="2"/>
  <c r="H111" i="2"/>
  <c r="D112" i="2"/>
  <c r="D113" i="2" l="1"/>
  <c r="H112" i="2"/>
  <c r="D323" i="2"/>
  <c r="H322" i="2"/>
  <c r="I29" i="2"/>
  <c r="I49" i="2"/>
  <c r="I70" i="2" s="1"/>
  <c r="I91" i="2" s="1"/>
  <c r="I112" i="2" s="1"/>
  <c r="I133" i="2" s="1"/>
  <c r="I154" i="2" s="1"/>
  <c r="I175" i="2" s="1"/>
  <c r="I196" i="2" s="1"/>
  <c r="I217" i="2" s="1"/>
  <c r="I238" i="2" s="1"/>
  <c r="I259" i="2" s="1"/>
  <c r="I280" i="2" s="1"/>
  <c r="I301" i="2" s="1"/>
  <c r="I322" i="2" s="1"/>
  <c r="I343" i="2" s="1"/>
  <c r="I364" i="2" s="1"/>
  <c r="I385" i="2" s="1"/>
  <c r="H175" i="2"/>
  <c r="D176" i="2"/>
  <c r="D133" i="2"/>
  <c r="H132" i="2"/>
  <c r="H92" i="2"/>
  <c r="D93" i="2"/>
  <c r="H343" i="2"/>
  <c r="D344" i="2"/>
  <c r="D302" i="2"/>
  <c r="H301" i="2"/>
  <c r="I48" i="5"/>
  <c r="I69" i="5" s="1"/>
  <c r="I90" i="5" s="1"/>
  <c r="I111" i="5" s="1"/>
  <c r="I132" i="5" s="1"/>
  <c r="I153" i="5" s="1"/>
  <c r="I174" i="5" s="1"/>
  <c r="I195" i="5" s="1"/>
  <c r="I216" i="5" s="1"/>
  <c r="I237" i="5" s="1"/>
  <c r="I258" i="5" s="1"/>
  <c r="I279" i="5" s="1"/>
  <c r="I300" i="5" s="1"/>
  <c r="I321" i="5" s="1"/>
  <c r="I342" i="5" s="1"/>
  <c r="I363" i="5" s="1"/>
  <c r="I384" i="5" s="1"/>
  <c r="I28" i="5"/>
  <c r="H27" i="2"/>
  <c r="D28" i="2"/>
  <c r="D155" i="2"/>
  <c r="H154" i="2"/>
  <c r="D385" i="2"/>
  <c r="H384" i="2"/>
  <c r="D49" i="2"/>
  <c r="H48" i="2"/>
  <c r="K218" i="1"/>
  <c r="K176" i="1"/>
  <c r="K260" i="1"/>
  <c r="K134" i="1"/>
  <c r="K92" i="1"/>
  <c r="K30" i="1"/>
  <c r="K239" i="1"/>
  <c r="K197" i="1"/>
  <c r="K155" i="1"/>
  <c r="K113" i="1"/>
  <c r="K71" i="1"/>
  <c r="K50" i="1"/>
  <c r="D198" i="2"/>
  <c r="H197" i="2"/>
  <c r="H218" i="2"/>
  <c r="D219" i="2"/>
  <c r="H364" i="2"/>
  <c r="D365" i="2"/>
  <c r="I28" i="4"/>
  <c r="I48" i="4"/>
  <c r="I69" i="4" s="1"/>
  <c r="I90" i="4" s="1"/>
  <c r="I111" i="4" s="1"/>
  <c r="I132" i="4" s="1"/>
  <c r="I153" i="4" s="1"/>
  <c r="I174" i="4" s="1"/>
  <c r="I195" i="4" s="1"/>
  <c r="I216" i="4" s="1"/>
  <c r="I237" i="4" s="1"/>
  <c r="I258" i="4" s="1"/>
  <c r="I279" i="4" s="1"/>
  <c r="I300" i="4" s="1"/>
  <c r="I321" i="4" s="1"/>
  <c r="I342" i="4" s="1"/>
  <c r="I363" i="4" s="1"/>
  <c r="I384" i="4" s="1"/>
  <c r="I49" i="3"/>
  <c r="I70" i="3" s="1"/>
  <c r="I91" i="3" s="1"/>
  <c r="I112" i="3" s="1"/>
  <c r="I133" i="3" s="1"/>
  <c r="I154" i="3" s="1"/>
  <c r="I175" i="3" s="1"/>
  <c r="I196" i="3" s="1"/>
  <c r="I217" i="3" s="1"/>
  <c r="I238" i="3" s="1"/>
  <c r="I259" i="3" s="1"/>
  <c r="I280" i="3" s="1"/>
  <c r="I301" i="3" s="1"/>
  <c r="I322" i="3" s="1"/>
  <c r="I343" i="3" s="1"/>
  <c r="I364" i="3" s="1"/>
  <c r="I385" i="3" s="1"/>
  <c r="I29" i="3"/>
  <c r="D260" i="2"/>
  <c r="H259" i="2"/>
  <c r="H70" i="2"/>
  <c r="D71" i="2"/>
  <c r="H237" i="2"/>
  <c r="D238" i="2"/>
  <c r="I30" i="3" l="1"/>
  <c r="I50" i="3"/>
  <c r="I71" i="3" s="1"/>
  <c r="I92" i="3" s="1"/>
  <c r="I113" i="3" s="1"/>
  <c r="I134" i="3" s="1"/>
  <c r="I155" i="3" s="1"/>
  <c r="I176" i="3" s="1"/>
  <c r="I197" i="3" s="1"/>
  <c r="I218" i="3" s="1"/>
  <c r="I239" i="3" s="1"/>
  <c r="I260" i="3" s="1"/>
  <c r="I281" i="3" s="1"/>
  <c r="I302" i="3" s="1"/>
  <c r="I323" i="3" s="1"/>
  <c r="I344" i="3" s="1"/>
  <c r="I365" i="3" s="1"/>
  <c r="I386" i="3" s="1"/>
  <c r="K261" i="1"/>
  <c r="K219" i="1"/>
  <c r="K177" i="1"/>
  <c r="K31" i="1"/>
  <c r="K240" i="1"/>
  <c r="K198" i="1"/>
  <c r="K156" i="1"/>
  <c r="K135" i="1"/>
  <c r="K114" i="1"/>
  <c r="K93" i="1"/>
  <c r="K72" i="1"/>
  <c r="K51" i="1"/>
  <c r="D177" i="2"/>
  <c r="H176" i="2"/>
  <c r="I50" i="2"/>
  <c r="I71" i="2" s="1"/>
  <c r="I92" i="2" s="1"/>
  <c r="I113" i="2" s="1"/>
  <c r="I134" i="2" s="1"/>
  <c r="I155" i="2" s="1"/>
  <c r="I176" i="2" s="1"/>
  <c r="I197" i="2" s="1"/>
  <c r="I218" i="2" s="1"/>
  <c r="I239" i="2" s="1"/>
  <c r="I260" i="2" s="1"/>
  <c r="I281" i="2" s="1"/>
  <c r="I302" i="2" s="1"/>
  <c r="I323" i="2" s="1"/>
  <c r="I344" i="2" s="1"/>
  <c r="I365" i="2" s="1"/>
  <c r="I386" i="2" s="1"/>
  <c r="I30" i="2"/>
  <c r="H385" i="2"/>
  <c r="D386" i="2"/>
  <c r="D366" i="2"/>
  <c r="H365" i="2"/>
  <c r="D29" i="2"/>
  <c r="H28" i="2"/>
  <c r="D94" i="2"/>
  <c r="H94" i="2" s="1"/>
  <c r="H95" i="2" s="1"/>
  <c r="H93" i="2"/>
  <c r="H302" i="2"/>
  <c r="D303" i="2"/>
  <c r="D324" i="2"/>
  <c r="H323" i="2"/>
  <c r="D199" i="2"/>
  <c r="H199" i="2" s="1"/>
  <c r="H200" i="2" s="1"/>
  <c r="H198" i="2"/>
  <c r="H344" i="2"/>
  <c r="D345" i="2"/>
  <c r="H219" i="2"/>
  <c r="D220" i="2"/>
  <c r="H220" i="2" s="1"/>
  <c r="H221" i="2" s="1"/>
  <c r="I49" i="5"/>
  <c r="I70" i="5" s="1"/>
  <c r="I91" i="5" s="1"/>
  <c r="I112" i="5" s="1"/>
  <c r="I133" i="5" s="1"/>
  <c r="I154" i="5" s="1"/>
  <c r="I175" i="5" s="1"/>
  <c r="I196" i="5" s="1"/>
  <c r="I217" i="5" s="1"/>
  <c r="I238" i="5" s="1"/>
  <c r="I259" i="5" s="1"/>
  <c r="I280" i="5" s="1"/>
  <c r="I301" i="5" s="1"/>
  <c r="I322" i="5" s="1"/>
  <c r="I343" i="5" s="1"/>
  <c r="I364" i="5" s="1"/>
  <c r="I385" i="5" s="1"/>
  <c r="I29" i="5"/>
  <c r="H238" i="2"/>
  <c r="D239" i="2"/>
  <c r="I49" i="4"/>
  <c r="I70" i="4" s="1"/>
  <c r="I91" i="4" s="1"/>
  <c r="I112" i="4" s="1"/>
  <c r="I133" i="4" s="1"/>
  <c r="I154" i="4" s="1"/>
  <c r="I175" i="4" s="1"/>
  <c r="I196" i="4" s="1"/>
  <c r="I217" i="4" s="1"/>
  <c r="I238" i="4" s="1"/>
  <c r="I259" i="4" s="1"/>
  <c r="I280" i="4" s="1"/>
  <c r="I301" i="4" s="1"/>
  <c r="I322" i="4" s="1"/>
  <c r="I343" i="4" s="1"/>
  <c r="I364" i="4" s="1"/>
  <c r="I385" i="4" s="1"/>
  <c r="I29" i="4"/>
  <c r="D156" i="2"/>
  <c r="H155" i="2"/>
  <c r="D72" i="2"/>
  <c r="H71" i="2"/>
  <c r="D261" i="2"/>
  <c r="H260" i="2"/>
  <c r="H49" i="2"/>
  <c r="D50" i="2"/>
  <c r="H133" i="2"/>
  <c r="D134" i="2"/>
  <c r="D114" i="2"/>
  <c r="H113" i="2"/>
  <c r="D240" i="2" l="1"/>
  <c r="H239" i="2"/>
  <c r="D325" i="2"/>
  <c r="H325" i="2" s="1"/>
  <c r="H326" i="2" s="1"/>
  <c r="H324" i="2"/>
  <c r="H366" i="2"/>
  <c r="D367" i="2"/>
  <c r="H367" i="2" s="1"/>
  <c r="H368" i="2" s="1"/>
  <c r="K262" i="1"/>
  <c r="K220" i="1"/>
  <c r="K178" i="1"/>
  <c r="K32" i="1"/>
  <c r="K136" i="1"/>
  <c r="K94" i="1"/>
  <c r="K73" i="1"/>
  <c r="K241" i="1"/>
  <c r="K199" i="1"/>
  <c r="K157" i="1"/>
  <c r="K115" i="1"/>
  <c r="K52" i="1"/>
  <c r="D73" i="2"/>
  <c r="H73" i="2" s="1"/>
  <c r="H74" i="2" s="1"/>
  <c r="H72" i="2"/>
  <c r="D135" i="2"/>
  <c r="H134" i="2"/>
  <c r="D304" i="2"/>
  <c r="H304" i="2" s="1"/>
  <c r="H305" i="2" s="1"/>
  <c r="H303" i="2"/>
  <c r="D387" i="2"/>
  <c r="H386" i="2"/>
  <c r="H29" i="2"/>
  <c r="D30" i="2"/>
  <c r="H114" i="2"/>
  <c r="D115" i="2"/>
  <c r="H115" i="2" s="1"/>
  <c r="H116" i="2" s="1"/>
  <c r="H156" i="2"/>
  <c r="D157" i="2"/>
  <c r="H157" i="2" s="1"/>
  <c r="H177" i="2"/>
  <c r="D178" i="2"/>
  <c r="H178" i="2" s="1"/>
  <c r="H179" i="2" s="1"/>
  <c r="D51" i="2"/>
  <c r="H50" i="2"/>
  <c r="I50" i="4"/>
  <c r="I71" i="4" s="1"/>
  <c r="I92" i="4" s="1"/>
  <c r="I113" i="4" s="1"/>
  <c r="I134" i="4" s="1"/>
  <c r="I155" i="4" s="1"/>
  <c r="I176" i="4" s="1"/>
  <c r="I197" i="4" s="1"/>
  <c r="I218" i="4" s="1"/>
  <c r="I239" i="4" s="1"/>
  <c r="I260" i="4" s="1"/>
  <c r="I281" i="4" s="1"/>
  <c r="I302" i="4" s="1"/>
  <c r="I323" i="4" s="1"/>
  <c r="I344" i="4" s="1"/>
  <c r="I365" i="4" s="1"/>
  <c r="I386" i="4" s="1"/>
  <c r="I30" i="4"/>
  <c r="D346" i="2"/>
  <c r="H346" i="2" s="1"/>
  <c r="H347" i="2" s="1"/>
  <c r="H345" i="2"/>
  <c r="I51" i="2"/>
  <c r="I72" i="2" s="1"/>
  <c r="I93" i="2" s="1"/>
  <c r="I114" i="2" s="1"/>
  <c r="I135" i="2" s="1"/>
  <c r="I156" i="2" s="1"/>
  <c r="I177" i="2" s="1"/>
  <c r="I198" i="2" s="1"/>
  <c r="I219" i="2" s="1"/>
  <c r="I240" i="2" s="1"/>
  <c r="I261" i="2" s="1"/>
  <c r="I282" i="2" s="1"/>
  <c r="I303" i="2" s="1"/>
  <c r="I324" i="2" s="1"/>
  <c r="I345" i="2" s="1"/>
  <c r="I366" i="2" s="1"/>
  <c r="I387" i="2" s="1"/>
  <c r="I31" i="2"/>
  <c r="I52" i="2" s="1"/>
  <c r="I73" i="2" s="1"/>
  <c r="I94" i="2" s="1"/>
  <c r="I115" i="2" s="1"/>
  <c r="I136" i="2" s="1"/>
  <c r="I157" i="2" s="1"/>
  <c r="I178" i="2" s="1"/>
  <c r="I199" i="2" s="1"/>
  <c r="I220" i="2" s="1"/>
  <c r="I241" i="2" s="1"/>
  <c r="I262" i="2" s="1"/>
  <c r="I283" i="2" s="1"/>
  <c r="I304" i="2" s="1"/>
  <c r="I325" i="2" s="1"/>
  <c r="I346" i="2" s="1"/>
  <c r="I367" i="2" s="1"/>
  <c r="I388" i="2" s="1"/>
  <c r="H261" i="2"/>
  <c r="D262" i="2"/>
  <c r="H262" i="2" s="1"/>
  <c r="H263" i="2" s="1"/>
  <c r="I50" i="5"/>
  <c r="I71" i="5" s="1"/>
  <c r="I92" i="5" s="1"/>
  <c r="I113" i="5" s="1"/>
  <c r="I134" i="5" s="1"/>
  <c r="I155" i="5" s="1"/>
  <c r="I176" i="5" s="1"/>
  <c r="I197" i="5" s="1"/>
  <c r="I218" i="5" s="1"/>
  <c r="I239" i="5" s="1"/>
  <c r="I260" i="5" s="1"/>
  <c r="I281" i="5" s="1"/>
  <c r="I302" i="5" s="1"/>
  <c r="I323" i="5" s="1"/>
  <c r="I344" i="5" s="1"/>
  <c r="I365" i="5" s="1"/>
  <c r="I386" i="5" s="1"/>
  <c r="I30" i="5"/>
  <c r="I51" i="3"/>
  <c r="I72" i="3" s="1"/>
  <c r="I93" i="3" s="1"/>
  <c r="I114" i="3" s="1"/>
  <c r="I135" i="3" s="1"/>
  <c r="I156" i="3" s="1"/>
  <c r="I177" i="3" s="1"/>
  <c r="I198" i="3" s="1"/>
  <c r="I219" i="3" s="1"/>
  <c r="I240" i="3" s="1"/>
  <c r="I261" i="3" s="1"/>
  <c r="I282" i="3" s="1"/>
  <c r="I303" i="3" s="1"/>
  <c r="I324" i="3" s="1"/>
  <c r="I345" i="3" s="1"/>
  <c r="I366" i="3" s="1"/>
  <c r="I387" i="3" s="1"/>
  <c r="I31" i="3"/>
  <c r="I52" i="3" s="1"/>
  <c r="I73" i="3" s="1"/>
  <c r="I94" i="3" s="1"/>
  <c r="I115" i="3" s="1"/>
  <c r="I136" i="3" s="1"/>
  <c r="I157" i="3" s="1"/>
  <c r="I178" i="3" s="1"/>
  <c r="I199" i="3" s="1"/>
  <c r="I220" i="3" s="1"/>
  <c r="I241" i="3" s="1"/>
  <c r="I262" i="3" s="1"/>
  <c r="I283" i="3" s="1"/>
  <c r="I304" i="3" s="1"/>
  <c r="I325" i="3" s="1"/>
  <c r="I346" i="3" s="1"/>
  <c r="I367" i="3" s="1"/>
  <c r="I388" i="3" s="1"/>
  <c r="H158" i="2" l="1"/>
  <c r="I31" i="5"/>
  <c r="I52" i="5" s="1"/>
  <c r="I73" i="5" s="1"/>
  <c r="I94" i="5" s="1"/>
  <c r="I115" i="5" s="1"/>
  <c r="I136" i="5" s="1"/>
  <c r="I157" i="5" s="1"/>
  <c r="I178" i="5" s="1"/>
  <c r="I199" i="5" s="1"/>
  <c r="I220" i="5" s="1"/>
  <c r="I241" i="5" s="1"/>
  <c r="I262" i="5" s="1"/>
  <c r="I283" i="5" s="1"/>
  <c r="I304" i="5" s="1"/>
  <c r="I325" i="5" s="1"/>
  <c r="I346" i="5" s="1"/>
  <c r="I367" i="5" s="1"/>
  <c r="I388" i="5" s="1"/>
  <c r="I51" i="5"/>
  <c r="I72" i="5" s="1"/>
  <c r="I93" i="5" s="1"/>
  <c r="I114" i="5" s="1"/>
  <c r="I135" i="5" s="1"/>
  <c r="I156" i="5" s="1"/>
  <c r="I177" i="5" s="1"/>
  <c r="I198" i="5" s="1"/>
  <c r="I219" i="5" s="1"/>
  <c r="I240" i="5" s="1"/>
  <c r="I261" i="5" s="1"/>
  <c r="I282" i="5" s="1"/>
  <c r="I303" i="5" s="1"/>
  <c r="I324" i="5" s="1"/>
  <c r="I345" i="5" s="1"/>
  <c r="I366" i="5" s="1"/>
  <c r="I387" i="5" s="1"/>
  <c r="H135" i="2"/>
  <c r="D136" i="2"/>
  <c r="H136" i="2" s="1"/>
  <c r="H137" i="2" s="1"/>
  <c r="I51" i="4"/>
  <c r="I72" i="4" s="1"/>
  <c r="I93" i="4" s="1"/>
  <c r="I114" i="4" s="1"/>
  <c r="I135" i="4" s="1"/>
  <c r="I156" i="4" s="1"/>
  <c r="I177" i="4" s="1"/>
  <c r="I198" i="4" s="1"/>
  <c r="I219" i="4" s="1"/>
  <c r="I240" i="4" s="1"/>
  <c r="I261" i="4" s="1"/>
  <c r="I282" i="4" s="1"/>
  <c r="I303" i="4" s="1"/>
  <c r="I324" i="4" s="1"/>
  <c r="I345" i="4" s="1"/>
  <c r="I366" i="4" s="1"/>
  <c r="I387" i="4" s="1"/>
  <c r="I31" i="4"/>
  <c r="I52" i="4" s="1"/>
  <c r="I73" i="4" s="1"/>
  <c r="I94" i="4" s="1"/>
  <c r="I115" i="4" s="1"/>
  <c r="I136" i="4" s="1"/>
  <c r="I157" i="4" s="1"/>
  <c r="I178" i="4" s="1"/>
  <c r="I199" i="4" s="1"/>
  <c r="I220" i="4" s="1"/>
  <c r="I241" i="4" s="1"/>
  <c r="I262" i="4" s="1"/>
  <c r="I283" i="4" s="1"/>
  <c r="I304" i="4" s="1"/>
  <c r="I325" i="4" s="1"/>
  <c r="I346" i="4" s="1"/>
  <c r="I367" i="4" s="1"/>
  <c r="I388" i="4" s="1"/>
  <c r="D31" i="2"/>
  <c r="H31" i="2" s="1"/>
  <c r="H32" i="2" s="1"/>
  <c r="H30" i="2"/>
  <c r="H51" i="2"/>
  <c r="D52" i="2"/>
  <c r="H52" i="2" s="1"/>
  <c r="H53" i="2" s="1"/>
  <c r="K263" i="1"/>
  <c r="K33" i="1"/>
  <c r="K242" i="1"/>
  <c r="K200" i="1"/>
  <c r="K158" i="1"/>
  <c r="K137" i="1"/>
  <c r="K116" i="1"/>
  <c r="K95" i="1"/>
  <c r="K74" i="1"/>
  <c r="K53" i="1"/>
  <c r="K221" i="1"/>
  <c r="K179" i="1"/>
  <c r="D388" i="2"/>
  <c r="H388" i="2" s="1"/>
  <c r="H389" i="2" s="1"/>
  <c r="H387" i="2"/>
  <c r="D241" i="2"/>
  <c r="H241" i="2" s="1"/>
  <c r="H240" i="2"/>
  <c r="K201" i="1" l="1"/>
  <c r="K159" i="1"/>
  <c r="K96" i="1"/>
  <c r="K117" i="1"/>
  <c r="K54" i="1"/>
  <c r="K222" i="1"/>
  <c r="K243" i="1"/>
  <c r="K138" i="1"/>
  <c r="K75" i="1"/>
  <c r="K180" i="1"/>
  <c r="K264" i="1"/>
  <c r="H242" i="2"/>
  <c r="E8" i="2" s="1"/>
  <c r="A12" i="6" s="1"/>
  <c r="E12" i="6" s="1"/>
  <c r="F12" i="6" s="1"/>
</calcChain>
</file>

<file path=xl/sharedStrings.xml><?xml version="1.0" encoding="utf-8"?>
<sst xmlns="http://schemas.openxmlformats.org/spreadsheetml/2006/main" count="185" uniqueCount="67">
  <si>
    <t>Project Number</t>
  </si>
  <si>
    <t>Total Foreign Steel ($)</t>
  </si>
  <si>
    <t>Total Foreign Steel (%)</t>
  </si>
  <si>
    <t>Preparation Date</t>
  </si>
  <si>
    <t>&lt;- Enter header information</t>
  </si>
  <si>
    <t>Contract ID</t>
  </si>
  <si>
    <t>Submittal Month</t>
  </si>
  <si>
    <t>Contract Amount</t>
  </si>
  <si>
    <t>Prime Contractor</t>
  </si>
  <si>
    <t>X</t>
  </si>
  <si>
    <t>Project Location</t>
  </si>
  <si>
    <t>Prime Signature</t>
  </si>
  <si>
    <t xml:space="preserve">This summary shall be updated monthly and submitted each month with the Buy America Certifications. If no new materials were installed, this summary shall still be submitted. This requirement can be found in the CDOT FMM Special Notice to Contractors. </t>
  </si>
  <si>
    <t xml:space="preserve">The contractor shall provide cost and documentation of any foreign steel or iron permanently incorporated into the project. </t>
  </si>
  <si>
    <t>Items</t>
  </si>
  <si>
    <t>Delivery</t>
  </si>
  <si>
    <t>BUY AMERICA CERTIFICATION</t>
  </si>
  <si>
    <t>Installation</t>
  </si>
  <si>
    <t xml:space="preserve">Bid Item# </t>
  </si>
  <si>
    <t>Item Description</t>
  </si>
  <si>
    <t>Unit</t>
  </si>
  <si>
    <t>Date Delivered</t>
  </si>
  <si>
    <t>Quantity Delivered to Project</t>
  </si>
  <si>
    <r>
      <rPr>
        <b/>
        <sz val="11"/>
        <color theme="1"/>
        <rFont val="Calibri"/>
      </rPr>
      <t xml:space="preserve">Delivered Cost
</t>
    </r>
    <r>
      <rPr>
        <b/>
        <sz val="8"/>
        <color theme="1"/>
        <rFont val="Calibri"/>
      </rPr>
      <t xml:space="preserve">(Foreign Steel) </t>
    </r>
  </si>
  <si>
    <t>BUY AMERICA CERTIFICATION DATE</t>
  </si>
  <si>
    <t>BUY AMERICA CERTIFICATION QUANTITY</t>
  </si>
  <si>
    <t>Installed Quantity</t>
  </si>
  <si>
    <t>Installation Month</t>
  </si>
  <si>
    <t>Print to 11x17. Rows below- 1 season 13.5 row height / 2 season 14 row height</t>
  </si>
  <si>
    <t>&lt;- Enter first month</t>
  </si>
  <si>
    <t>&lt;- Enter items prior to start of project</t>
  </si>
  <si>
    <t>Shaded fields are for corresponding months data entry</t>
  </si>
  <si>
    <t>-</t>
  </si>
  <si>
    <t>Total</t>
  </si>
  <si>
    <t>Colorado Department of Transportation</t>
  </si>
  <si>
    <t>For Compliance with the "Infrastructure and Investment Jobs Act" and CDOT Specification "Revision of Sections 101 and 106 - Buy America (BA) and</t>
  </si>
  <si>
    <t>Build America, Buy America (BABA) Requirements"</t>
  </si>
  <si>
    <t>Total Cost To Date</t>
  </si>
  <si>
    <t>Construction Materials</t>
  </si>
  <si>
    <t>x</t>
  </si>
  <si>
    <t>Table 1 - All BABA Compliant Construction Materials</t>
  </si>
  <si>
    <t>Bid Item Number</t>
  </si>
  <si>
    <t>Bid Item Unit Cost</t>
  </si>
  <si>
    <t>Manufacturer Name</t>
  </si>
  <si>
    <t>Quantity Delivered</t>
  </si>
  <si>
    <t>Total Cost ($)</t>
  </si>
  <si>
    <t>Month</t>
  </si>
  <si>
    <t>Print to 11x17. Rows below- 1 season 12.25 row height / 2 season 14.75 row height</t>
  </si>
  <si>
    <t>Manufactured Products</t>
  </si>
  <si>
    <t>Table 2 - All Manufactured Products</t>
  </si>
  <si>
    <t>Steel &amp; Iron</t>
  </si>
  <si>
    <t>Table 3 - All Iron or Steel (Not Listed on Table 1 or Table 2)</t>
  </si>
  <si>
    <t>Non-Compliant Const. Materials</t>
  </si>
  <si>
    <t>For Compliance with the "Infrastructure and Investment Jobs Act" and CDOT Specification "Revision of Sections 101 and 106 - Buy America (BA) and Build America, Buy America (BABA) Requirements"</t>
  </si>
  <si>
    <r>
      <rPr>
        <b/>
        <sz val="11"/>
        <color theme="1"/>
        <rFont val="Trebuchet MS"/>
      </rPr>
      <t xml:space="preserve">Table 1 - All BABA </t>
    </r>
    <r>
      <rPr>
        <b/>
        <u/>
        <sz val="11"/>
        <color theme="1"/>
        <rFont val="Trebuchet MS"/>
      </rPr>
      <t>Compliant</t>
    </r>
    <r>
      <rPr>
        <b/>
        <sz val="11"/>
        <color theme="1"/>
        <rFont val="Trebuchet MS"/>
      </rPr>
      <t xml:space="preserve"> Construction Materials Delivered To Date</t>
    </r>
  </si>
  <si>
    <t>Table 2 - All Manufactured Products Delivered To Date</t>
  </si>
  <si>
    <t>Table 3 - All Iron or Steel Delivered To Date</t>
  </si>
  <si>
    <t>Total Applicable Project Costs</t>
  </si>
  <si>
    <t>5% Applicable BABA Costs</t>
  </si>
  <si>
    <t>BUY AMERICA SUMMARY REPORT FOR STEEL / IRON PRODUCTS</t>
  </si>
  <si>
    <t>Prime Contractors Summary Report for Construction Materials and Manufactured Products</t>
  </si>
  <si>
    <t>Prime Contractor's Summary Report for Construction Materials and Manufactured Products</t>
  </si>
  <si>
    <t>Bid Item Cost</t>
  </si>
  <si>
    <r>
      <t xml:space="preserve">Table 4 - All BABA </t>
    </r>
    <r>
      <rPr>
        <b/>
        <u/>
        <sz val="11"/>
        <color theme="1"/>
        <rFont val="Trebuchet MS"/>
      </rPr>
      <t>NON-COMPLIANT</t>
    </r>
    <r>
      <rPr>
        <b/>
        <sz val="11"/>
        <color theme="1"/>
        <rFont val="Trebuchet MS"/>
      </rPr>
      <t xml:space="preserve"> Construction Materials and Manufactured Products</t>
    </r>
  </si>
  <si>
    <t>Table 4 - All BABA NON-Compliant Construction Materials and Manufactured Products Delivered To Date</t>
  </si>
  <si>
    <t>Prime Contractor's Summary Report for Construction Materials and  Manufactured Products</t>
  </si>
  <si>
    <t>Table 5 - Summary of BA/BABA Materials Delivered or Installed for De Minimis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</si>
</sst>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mm\-yyyy"/>
    <numFmt numFmtId="166" formatCode="m/yyyy"/>
    <numFmt numFmtId="167" formatCode="m&quot;/&quot;yyyy"/>
  </numFmts>
  <fonts count="19" x14ac:knownFonts="1">
    <font>
      <sz val="11"/>
      <color theme="1"/>
      <name val="Calibri"/>
      <scheme val="minor"/>
    </font>
    <font>
      <sz val="11"/>
      <color theme="1"/>
      <name val="Calibri"/>
    </font>
    <font>
      <b/>
      <sz val="12"/>
      <color theme="1"/>
      <name val="Trebuchet MS"/>
    </font>
    <font>
      <sz val="12"/>
      <color theme="1"/>
      <name val="Trebuchet MS"/>
    </font>
    <font>
      <sz val="11"/>
      <color theme="1"/>
      <name val="Trebuchet MS"/>
    </font>
    <font>
      <b/>
      <sz val="11"/>
      <color theme="1"/>
      <name val="Trebuchet MS"/>
    </font>
    <font>
      <b/>
      <sz val="14"/>
      <color theme="1"/>
      <name val="Trebuchet MS"/>
    </font>
    <font>
      <sz val="10"/>
      <color theme="1"/>
      <name val="Calibri"/>
    </font>
    <font>
      <b/>
      <sz val="11"/>
      <color theme="1"/>
      <name val="Calibri"/>
    </font>
    <font>
      <b/>
      <sz val="12"/>
      <color theme="1"/>
      <name val="Calibri"/>
    </font>
    <font>
      <i/>
      <sz val="11"/>
      <color theme="1"/>
      <name val="Trebuchet MS"/>
    </font>
    <font>
      <sz val="10"/>
      <color theme="1"/>
      <name val="Trebuchet MS"/>
    </font>
    <font>
      <sz val="10"/>
      <color theme="0"/>
      <name val="Trebuchet MS"/>
    </font>
    <font>
      <sz val="14"/>
      <color theme="1"/>
      <name val="Trebuchet MS"/>
    </font>
    <font>
      <b/>
      <sz val="8"/>
      <color theme="1"/>
      <name val="Calibri"/>
    </font>
    <font>
      <b/>
      <u/>
      <sz val="11"/>
      <color theme="1"/>
      <name val="Trebuchet MS"/>
    </font>
    <font>
      <b/>
      <sz val="11"/>
      <color theme="9" tint="-0.249977111117893"/>
      <name val="Trebuchet MS"/>
      <family val="2"/>
    </font>
    <font>
      <sz val="11"/>
      <color theme="9" tint="-0.249977111117893"/>
      <name val="Trebuchet MS"/>
      <family val="2"/>
    </font>
    <font>
      <sz val="10"/>
      <name val="Trebuchet MS"/>
      <family val="2"/>
    </font>
  </fonts>
  <fills count="4">
    <fill>
      <patternFill patternType="none"/>
    </fill>
    <fill>
      <patternFill patternType="gray125"/>
    </fill>
    <fill>
      <patternFill patternType="solid">
        <fgColor rgb="FFD0CECE"/>
        <bgColor rgb="FFD0CECE"/>
      </patternFill>
    </fill>
    <fill>
      <patternFill patternType="solid">
        <fgColor rgb="FFF2F6EA"/>
        <bgColor rgb="FFF2F6EA"/>
      </patternFill>
    </fill>
  </fills>
  <borders count="9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theme="0"/>
      </right>
      <top style="thin">
        <color rgb="FF000000"/>
      </top>
      <bottom style="medium">
        <color rgb="FF000000"/>
      </bottom>
      <diagonal/>
    </border>
    <border>
      <left style="thin">
        <color theme="0"/>
      </left>
      <right style="thin">
        <color theme="0"/>
      </right>
      <top style="thin">
        <color rgb="FF000000"/>
      </top>
      <bottom style="medium">
        <color rgb="FF000000"/>
      </bottom>
      <diagonal/>
    </border>
    <border>
      <left style="thin">
        <color theme="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right style="thin">
        <color rgb="FF000000"/>
      </right>
      <top style="thin">
        <color rgb="FF000000"/>
      </top>
      <bottom style="double">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style="thin">
        <color rgb="FF000000"/>
      </left>
      <right style="medium">
        <color rgb="FF000000"/>
      </right>
      <top/>
      <bottom style="thick">
        <color rgb="FF000000"/>
      </bottom>
      <diagonal/>
    </border>
    <border>
      <left style="medium">
        <color rgb="FF000000"/>
      </left>
      <right style="thin">
        <color rgb="FF000000"/>
      </right>
      <top style="double">
        <color rgb="FF000000"/>
      </top>
      <bottom style="thick">
        <color rgb="FF000000"/>
      </bottom>
      <diagonal/>
    </border>
    <border>
      <left style="thin">
        <color rgb="FF000000"/>
      </left>
      <right style="thin">
        <color rgb="FF000000"/>
      </right>
      <top style="double">
        <color rgb="FF000000"/>
      </top>
      <bottom style="thick">
        <color rgb="FF000000"/>
      </bottom>
      <diagonal/>
    </border>
    <border>
      <left style="thin">
        <color rgb="FF000000"/>
      </left>
      <right style="medium">
        <color rgb="FF000000"/>
      </right>
      <top style="double">
        <color rgb="FF000000"/>
      </top>
      <bottom style="thick">
        <color rgb="FF000000"/>
      </bottom>
      <diagonal/>
    </border>
    <border>
      <left/>
      <right style="thin">
        <color rgb="FF000000"/>
      </right>
      <top style="double">
        <color rgb="FF000000"/>
      </top>
      <bottom style="thick">
        <color rgb="FF000000"/>
      </bottom>
      <diagonal/>
    </border>
    <border>
      <left style="medium">
        <color rgb="FF000000"/>
      </left>
      <right/>
      <top/>
      <bottom/>
      <diagonal/>
    </border>
    <border>
      <left/>
      <right style="medium">
        <color rgb="FF000000"/>
      </right>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style="double">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96">
    <xf numFmtId="0" fontId="0" fillId="0" borderId="0" xfId="0"/>
    <xf numFmtId="0" fontId="2" fillId="2" borderId="1" xfId="0" applyFont="1" applyFill="1" applyBorder="1" applyAlignment="1">
      <alignment vertical="center"/>
    </xf>
    <xf numFmtId="0" fontId="3" fillId="2" borderId="2" xfId="0" applyFont="1" applyFill="1" applyBorder="1" applyAlignment="1">
      <alignment vertical="center"/>
    </xf>
    <xf numFmtId="0" fontId="2" fillId="2" borderId="2" xfId="0" applyFont="1" applyFill="1" applyBorder="1" applyAlignment="1">
      <alignment vertical="center"/>
    </xf>
    <xf numFmtId="0" fontId="3" fillId="2" borderId="3" xfId="0" applyFont="1" applyFill="1" applyBorder="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44" fontId="1" fillId="0" borderId="0" xfId="0" applyNumberFormat="1" applyFont="1" applyAlignment="1">
      <alignment horizontal="center" vertical="center"/>
    </xf>
    <xf numFmtId="0" fontId="4" fillId="0" borderId="0" xfId="0" applyFont="1" applyAlignment="1">
      <alignment horizontal="left" vertical="center"/>
    </xf>
    <xf numFmtId="0" fontId="5" fillId="0" borderId="4" xfId="0" applyFont="1" applyBorder="1" applyAlignment="1">
      <alignment vertical="center"/>
    </xf>
    <xf numFmtId="0" fontId="5" fillId="3" borderId="5" xfId="0" applyFont="1" applyFill="1" applyBorder="1" applyAlignment="1">
      <alignment horizontal="left" vertical="center"/>
    </xf>
    <xf numFmtId="0" fontId="5" fillId="3" borderId="6" xfId="0" applyFont="1" applyFill="1" applyBorder="1" applyAlignment="1">
      <alignment vertical="center"/>
    </xf>
    <xf numFmtId="0" fontId="5" fillId="0" borderId="4" xfId="0" applyFont="1" applyBorder="1" applyAlignment="1">
      <alignment horizontal="center" vertical="center"/>
    </xf>
    <xf numFmtId="0" fontId="5" fillId="0" borderId="7" xfId="0" applyFont="1" applyBorder="1" applyAlignment="1">
      <alignment horizontal="left" vertical="center"/>
    </xf>
    <xf numFmtId="164" fontId="5" fillId="0" borderId="8" xfId="0" applyNumberFormat="1" applyFont="1" applyBorder="1" applyAlignment="1">
      <alignment vertical="center"/>
    </xf>
    <xf numFmtId="14" fontId="5" fillId="3" borderId="5" xfId="0" applyNumberFormat="1" applyFont="1" applyFill="1" applyBorder="1" applyAlignment="1">
      <alignment horizontal="left" vertical="center"/>
    </xf>
    <xf numFmtId="14" fontId="5" fillId="3" borderId="9" xfId="0" applyNumberFormat="1" applyFont="1" applyFill="1" applyBorder="1" applyAlignment="1">
      <alignment vertical="center"/>
    </xf>
    <xf numFmtId="0" fontId="5" fillId="0" borderId="10" xfId="0" applyFont="1" applyBorder="1" applyAlignment="1">
      <alignment horizontal="left" vertical="center"/>
    </xf>
    <xf numFmtId="0" fontId="5" fillId="3" borderId="11" xfId="0" applyFont="1" applyFill="1" applyBorder="1" applyAlignment="1">
      <alignment horizontal="left" vertical="center"/>
    </xf>
    <xf numFmtId="0" fontId="4" fillId="3" borderId="12" xfId="0" applyFont="1" applyFill="1" applyBorder="1" applyAlignment="1">
      <alignment vertical="center"/>
    </xf>
    <xf numFmtId="164" fontId="5" fillId="0" borderId="13" xfId="0" applyNumberFormat="1" applyFont="1" applyBorder="1" applyAlignment="1">
      <alignment horizontal="center" vertical="center"/>
    </xf>
    <xf numFmtId="10" fontId="6" fillId="0" borderId="14" xfId="0" applyNumberFormat="1" applyFont="1" applyBorder="1" applyAlignment="1">
      <alignment horizontal="left" vertical="center"/>
    </xf>
    <xf numFmtId="10" fontId="6" fillId="0" borderId="15" xfId="0" applyNumberFormat="1" applyFont="1" applyBorder="1" applyAlignment="1">
      <alignment horizontal="center" vertical="center"/>
    </xf>
    <xf numFmtId="0" fontId="5" fillId="0" borderId="10" xfId="0" applyFont="1" applyBorder="1" applyAlignment="1">
      <alignment vertical="center"/>
    </xf>
    <xf numFmtId="165" fontId="5" fillId="3" borderId="11" xfId="0" applyNumberFormat="1" applyFont="1" applyFill="1" applyBorder="1" applyAlignment="1">
      <alignment horizontal="left" vertical="center"/>
    </xf>
    <xf numFmtId="14" fontId="4" fillId="3" borderId="16" xfId="0" applyNumberFormat="1" applyFont="1" applyFill="1" applyBorder="1" applyAlignment="1">
      <alignment vertical="center"/>
    </xf>
    <xf numFmtId="14" fontId="4" fillId="3" borderId="12" xfId="0" applyNumberFormat="1" applyFont="1" applyFill="1" applyBorder="1" applyAlignment="1">
      <alignment vertical="center"/>
    </xf>
    <xf numFmtId="164" fontId="5" fillId="3" borderId="11" xfId="0" applyNumberFormat="1" applyFont="1" applyFill="1" applyBorder="1" applyAlignment="1">
      <alignment horizontal="left" vertical="center"/>
    </xf>
    <xf numFmtId="164" fontId="5" fillId="3" borderId="12" xfId="0" applyNumberFormat="1" applyFont="1" applyFill="1" applyBorder="1" applyAlignment="1">
      <alignment horizontal="center" vertical="center"/>
    </xf>
    <xf numFmtId="10" fontId="6" fillId="0" borderId="0" xfId="0" applyNumberFormat="1" applyFont="1" applyAlignment="1">
      <alignment vertical="center"/>
    </xf>
    <xf numFmtId="0" fontId="5" fillId="0" borderId="17" xfId="0" applyFont="1" applyBorder="1" applyAlignment="1">
      <alignment vertical="center"/>
    </xf>
    <xf numFmtId="165" fontId="4" fillId="3" borderId="18" xfId="0" applyNumberFormat="1" applyFont="1" applyFill="1" applyBorder="1" applyAlignment="1">
      <alignment vertical="center"/>
    </xf>
    <xf numFmtId="165" fontId="4" fillId="3" borderId="19" xfId="0" applyNumberFormat="1" applyFont="1" applyFill="1" applyBorder="1" applyAlignment="1">
      <alignment vertical="center"/>
    </xf>
    <xf numFmtId="0" fontId="5" fillId="0" borderId="13" xfId="0" applyFont="1" applyBorder="1" applyAlignment="1">
      <alignment horizontal="left" vertical="center"/>
    </xf>
    <xf numFmtId="0" fontId="5" fillId="3" borderId="20" xfId="0" applyFont="1" applyFill="1" applyBorder="1" applyAlignment="1">
      <alignment horizontal="left" vertical="center"/>
    </xf>
    <xf numFmtId="0" fontId="4" fillId="3" borderId="21" xfId="0" applyFont="1" applyFill="1" applyBorder="1" applyAlignment="1">
      <alignment vertical="center" wrapText="1"/>
    </xf>
    <xf numFmtId="10" fontId="6" fillId="0" borderId="0" xfId="0" applyNumberFormat="1" applyFont="1" applyAlignment="1">
      <alignment horizontal="center" vertical="center"/>
    </xf>
    <xf numFmtId="0" fontId="5" fillId="0" borderId="13" xfId="0" applyFont="1" applyBorder="1" applyAlignment="1">
      <alignment vertical="center" wrapText="1"/>
    </xf>
    <xf numFmtId="165" fontId="4" fillId="0" borderId="22" xfId="0" applyNumberFormat="1" applyFont="1" applyBorder="1" applyAlignment="1">
      <alignment vertical="center"/>
    </xf>
    <xf numFmtId="165" fontId="4" fillId="0" borderId="23" xfId="0" applyNumberFormat="1" applyFont="1" applyBorder="1" applyAlignment="1">
      <alignment vertical="center"/>
    </xf>
    <xf numFmtId="165" fontId="4" fillId="0" borderId="24" xfId="0" applyNumberFormat="1" applyFont="1" applyBorder="1" applyAlignment="1">
      <alignment vertical="center"/>
    </xf>
    <xf numFmtId="0" fontId="7" fillId="0" borderId="25" xfId="0" applyFont="1" applyBorder="1" applyAlignment="1">
      <alignment horizontal="left" vertical="center"/>
    </xf>
    <xf numFmtId="0" fontId="7" fillId="0" borderId="26" xfId="0" applyFont="1" applyBorder="1" applyAlignment="1">
      <alignment vertical="center" wrapText="1"/>
    </xf>
    <xf numFmtId="0" fontId="7" fillId="0" borderId="27" xfId="0" applyFont="1" applyBorder="1" applyAlignment="1">
      <alignment vertical="center" wrapText="1"/>
    </xf>
    <xf numFmtId="0" fontId="7" fillId="0" borderId="28" xfId="0" applyFont="1" applyBorder="1" applyAlignment="1">
      <alignment horizontal="left" vertical="center"/>
    </xf>
    <xf numFmtId="0" fontId="7" fillId="0" borderId="29" xfId="0" applyFont="1" applyBorder="1" applyAlignment="1">
      <alignment vertical="center" wrapText="1"/>
    </xf>
    <xf numFmtId="0" fontId="7" fillId="0" borderId="30" xfId="0" applyFont="1" applyBorder="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0" fontId="8" fillId="2" borderId="1" xfId="0" applyFont="1" applyFill="1" applyBorder="1" applyAlignment="1">
      <alignment vertical="center"/>
    </xf>
    <xf numFmtId="0" fontId="8" fillId="2" borderId="2" xfId="0" applyFont="1" applyFill="1" applyBorder="1" applyAlignment="1">
      <alignment horizontal="left" vertical="center"/>
    </xf>
    <xf numFmtId="0" fontId="8" fillId="2" borderId="3" xfId="0" applyFont="1" applyFill="1" applyBorder="1" applyAlignment="1">
      <alignment vertical="center"/>
    </xf>
    <xf numFmtId="0" fontId="8" fillId="2" borderId="2" xfId="0" applyFont="1" applyFill="1" applyBorder="1" applyAlignment="1">
      <alignment vertical="center"/>
    </xf>
    <xf numFmtId="0" fontId="1" fillId="2" borderId="3" xfId="0" applyFont="1" applyFill="1" applyBorder="1" applyAlignment="1">
      <alignment vertical="center"/>
    </xf>
    <xf numFmtId="0" fontId="8" fillId="2" borderId="1" xfId="0" applyFont="1" applyFill="1" applyBorder="1" applyAlignment="1">
      <alignment horizontal="left" vertical="center"/>
    </xf>
    <xf numFmtId="0" fontId="1" fillId="2" borderId="3" xfId="0" applyFont="1" applyFill="1" applyBorder="1" applyAlignment="1">
      <alignment horizontal="left" vertical="center"/>
    </xf>
    <xf numFmtId="0" fontId="8" fillId="2" borderId="3" xfId="0" applyFont="1" applyFill="1" applyBorder="1" applyAlignment="1">
      <alignment horizontal="lef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wrapText="1"/>
    </xf>
    <xf numFmtId="44" fontId="8" fillId="0" borderId="35" xfId="0" applyNumberFormat="1" applyFont="1" applyBorder="1" applyAlignment="1">
      <alignment horizontal="center" vertical="center" wrapText="1"/>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5" xfId="0" applyFont="1" applyBorder="1" applyAlignment="1">
      <alignment horizontal="center" vertical="center" wrapText="1"/>
    </xf>
    <xf numFmtId="0" fontId="8" fillId="3" borderId="37" xfId="0" applyFont="1" applyFill="1" applyBorder="1" applyAlignment="1">
      <alignment horizontal="center" vertical="center"/>
    </xf>
    <xf numFmtId="0" fontId="8" fillId="3" borderId="38" xfId="0" applyFont="1" applyFill="1" applyBorder="1" applyAlignment="1">
      <alignment horizontal="left" vertical="center" wrapText="1"/>
    </xf>
    <xf numFmtId="0" fontId="8" fillId="3" borderId="39" xfId="0" applyFont="1" applyFill="1" applyBorder="1" applyAlignment="1">
      <alignment horizontal="center" vertical="center"/>
    </xf>
    <xf numFmtId="14" fontId="1" fillId="3" borderId="40" xfId="0" applyNumberFormat="1" applyFont="1" applyFill="1" applyBorder="1" applyAlignment="1">
      <alignment horizontal="center"/>
    </xf>
    <xf numFmtId="3" fontId="1" fillId="3" borderId="41" xfId="0" applyNumberFormat="1" applyFont="1" applyFill="1" applyBorder="1" applyAlignment="1">
      <alignment horizontal="center"/>
    </xf>
    <xf numFmtId="44" fontId="1" fillId="3" borderId="42" xfId="0" applyNumberFormat="1" applyFont="1" applyFill="1" applyBorder="1" applyAlignment="1">
      <alignment horizontal="center"/>
    </xf>
    <xf numFmtId="3" fontId="1" fillId="3" borderId="39" xfId="0" applyNumberFormat="1" applyFont="1" applyFill="1" applyBorder="1" applyAlignment="1">
      <alignment horizontal="center"/>
    </xf>
    <xf numFmtId="3" fontId="1" fillId="3" borderId="18" xfId="0" applyNumberFormat="1" applyFont="1" applyFill="1" applyBorder="1" applyAlignment="1">
      <alignment horizontal="center"/>
    </xf>
    <xf numFmtId="166" fontId="1" fillId="3" borderId="7" xfId="0" applyNumberFormat="1" applyFont="1" applyFill="1" applyBorder="1" applyAlignment="1">
      <alignment horizontal="center"/>
    </xf>
    <xf numFmtId="0" fontId="8" fillId="0" borderId="43" xfId="0" applyFont="1" applyBorder="1" applyAlignment="1">
      <alignment vertical="center"/>
    </xf>
    <xf numFmtId="0" fontId="8" fillId="0" borderId="44" xfId="0" applyFont="1" applyBorder="1" applyAlignment="1">
      <alignment vertical="center" wrapText="1"/>
    </xf>
    <xf numFmtId="0" fontId="8" fillId="0" borderId="45" xfId="0" applyFont="1" applyBorder="1" applyAlignment="1">
      <alignment vertical="center"/>
    </xf>
    <xf numFmtId="14" fontId="1" fillId="3" borderId="46" xfId="0" applyNumberFormat="1" applyFont="1" applyFill="1" applyBorder="1" applyAlignment="1">
      <alignment horizontal="center"/>
    </xf>
    <xf numFmtId="44" fontId="1" fillId="3" borderId="47" xfId="0" applyNumberFormat="1" applyFont="1" applyFill="1" applyBorder="1" applyAlignment="1">
      <alignment horizontal="center"/>
    </xf>
    <xf numFmtId="3" fontId="1" fillId="3" borderId="48" xfId="0" applyNumberFormat="1" applyFont="1" applyFill="1" applyBorder="1" applyAlignment="1">
      <alignment horizontal="center"/>
    </xf>
    <xf numFmtId="3" fontId="1" fillId="3" borderId="49" xfId="0" applyNumberFormat="1" applyFont="1" applyFill="1" applyBorder="1" applyAlignment="1">
      <alignment horizontal="center"/>
    </xf>
    <xf numFmtId="166" fontId="1" fillId="0" borderId="50" xfId="0" applyNumberFormat="1" applyFont="1" applyBorder="1" applyAlignment="1">
      <alignment horizontal="center"/>
    </xf>
    <xf numFmtId="166" fontId="1" fillId="0" borderId="42" xfId="0" applyNumberFormat="1" applyFont="1" applyBorder="1" applyAlignment="1">
      <alignment horizontal="center"/>
    </xf>
    <xf numFmtId="14" fontId="1" fillId="3" borderId="51" xfId="0" applyNumberFormat="1" applyFont="1" applyFill="1" applyBorder="1" applyAlignment="1">
      <alignment horizontal="center"/>
    </xf>
    <xf numFmtId="3" fontId="1" fillId="3" borderId="52" xfId="0" applyNumberFormat="1" applyFont="1" applyFill="1" applyBorder="1" applyAlignment="1">
      <alignment horizontal="center"/>
    </xf>
    <xf numFmtId="3" fontId="1" fillId="3" borderId="42" xfId="0" applyNumberFormat="1" applyFont="1" applyFill="1" applyBorder="1" applyAlignment="1">
      <alignment horizontal="center"/>
    </xf>
    <xf numFmtId="3" fontId="1" fillId="3" borderId="53" xfId="0" applyNumberFormat="1" applyFont="1" applyFill="1" applyBorder="1" applyAlignment="1">
      <alignment horizontal="center"/>
    </xf>
    <xf numFmtId="167" fontId="1" fillId="0" borderId="42" xfId="0" applyNumberFormat="1" applyFont="1" applyBorder="1" applyAlignment="1">
      <alignment horizontal="center"/>
    </xf>
    <xf numFmtId="3" fontId="1" fillId="3" borderId="54" xfId="0" applyNumberFormat="1" applyFont="1" applyFill="1" applyBorder="1" applyAlignment="1">
      <alignment horizontal="center"/>
    </xf>
    <xf numFmtId="44" fontId="1" fillId="3" borderId="55" xfId="0" applyNumberFormat="1" applyFont="1" applyFill="1" applyBorder="1" applyAlignment="1">
      <alignment horizontal="center"/>
    </xf>
    <xf numFmtId="3" fontId="1" fillId="3" borderId="55" xfId="0" applyNumberFormat="1" applyFont="1" applyFill="1" applyBorder="1" applyAlignment="1">
      <alignment horizontal="center"/>
    </xf>
    <xf numFmtId="3" fontId="1" fillId="3" borderId="56" xfId="0" applyNumberFormat="1" applyFont="1" applyFill="1" applyBorder="1" applyAlignment="1">
      <alignment horizontal="center"/>
    </xf>
    <xf numFmtId="167" fontId="1" fillId="0" borderId="55" xfId="0" applyNumberFormat="1" applyFont="1" applyBorder="1" applyAlignment="1">
      <alignment horizontal="center"/>
    </xf>
    <xf numFmtId="0" fontId="8" fillId="0" borderId="57" xfId="0" applyFont="1" applyBorder="1" applyAlignment="1">
      <alignment vertical="center"/>
    </xf>
    <xf numFmtId="0" fontId="8" fillId="0" borderId="58" xfId="0" applyFont="1" applyBorder="1" applyAlignment="1">
      <alignment vertical="center" wrapText="1"/>
    </xf>
    <xf numFmtId="0" fontId="8" fillId="0" borderId="59" xfId="0" applyFont="1" applyBorder="1" applyAlignment="1">
      <alignment vertical="center"/>
    </xf>
    <xf numFmtId="14" fontId="9" fillId="0" borderId="60" xfId="0" applyNumberFormat="1" applyFont="1" applyBorder="1" applyAlignment="1">
      <alignment horizontal="center" vertical="center"/>
    </xf>
    <xf numFmtId="3" fontId="9" fillId="0" borderId="61" xfId="0" applyNumberFormat="1" applyFont="1" applyBorder="1" applyAlignment="1">
      <alignment horizontal="center" vertical="center"/>
    </xf>
    <xf numFmtId="44" fontId="9" fillId="0" borderId="62" xfId="0" applyNumberFormat="1" applyFont="1" applyBorder="1" applyAlignment="1">
      <alignment horizontal="left" vertical="center"/>
    </xf>
    <xf numFmtId="3" fontId="9" fillId="0" borderId="62" xfId="0" applyNumberFormat="1" applyFont="1" applyBorder="1" applyAlignment="1">
      <alignment horizontal="center" vertical="center"/>
    </xf>
    <xf numFmtId="3" fontId="9" fillId="0" borderId="63" xfId="0" applyNumberFormat="1" applyFont="1" applyBorder="1" applyAlignment="1">
      <alignment horizontal="center" vertical="center"/>
    </xf>
    <xf numFmtId="0" fontId="9" fillId="0" borderId="62" xfId="0" applyFont="1" applyBorder="1" applyAlignment="1">
      <alignment horizontal="center" vertical="center"/>
    </xf>
    <xf numFmtId="166" fontId="1" fillId="0" borderId="7" xfId="0" applyNumberFormat="1" applyFont="1" applyBorder="1" applyAlignment="1">
      <alignment horizontal="center"/>
    </xf>
    <xf numFmtId="0" fontId="5"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5" fillId="0" borderId="64" xfId="0" applyFont="1" applyBorder="1" applyAlignment="1">
      <alignment horizontal="left" vertical="center"/>
    </xf>
    <xf numFmtId="0" fontId="4" fillId="0" borderId="65" xfId="0" applyFont="1" applyBorder="1" applyAlignment="1">
      <alignment horizontal="left" vertical="center"/>
    </xf>
    <xf numFmtId="0" fontId="10" fillId="0" borderId="64" xfId="0" applyFont="1" applyBorder="1" applyAlignment="1">
      <alignment horizontal="left"/>
    </xf>
    <xf numFmtId="0" fontId="10" fillId="0" borderId="0" xfId="0" applyFont="1" applyAlignment="1">
      <alignment vertical="center"/>
    </xf>
    <xf numFmtId="0" fontId="10" fillId="0" borderId="65" xfId="0" applyFont="1" applyBorder="1" applyAlignment="1">
      <alignment vertical="center"/>
    </xf>
    <xf numFmtId="0" fontId="10" fillId="0" borderId="28" xfId="0" applyFont="1" applyBorder="1" applyAlignment="1">
      <alignment horizontal="left" vertical="top"/>
    </xf>
    <xf numFmtId="0" fontId="10" fillId="0" borderId="29" xfId="0" applyFont="1" applyBorder="1" applyAlignment="1">
      <alignment vertical="center"/>
    </xf>
    <xf numFmtId="0" fontId="10" fillId="0" borderId="30" xfId="0" applyFont="1" applyBorder="1" applyAlignment="1">
      <alignment vertical="center"/>
    </xf>
    <xf numFmtId="0" fontId="5" fillId="0" borderId="4" xfId="0" applyFont="1" applyBorder="1" applyAlignment="1">
      <alignment horizontal="left" vertical="center"/>
    </xf>
    <xf numFmtId="0" fontId="5" fillId="0" borderId="66" xfId="0" applyFont="1" applyBorder="1" applyAlignment="1">
      <alignment horizontal="left" vertical="center"/>
    </xf>
    <xf numFmtId="0" fontId="5" fillId="0" borderId="67" xfId="0" applyFont="1" applyBorder="1" applyAlignment="1">
      <alignment horizontal="left" vertical="center"/>
    </xf>
    <xf numFmtId="0" fontId="4" fillId="0" borderId="67" xfId="0" applyFont="1" applyBorder="1" applyAlignment="1">
      <alignment horizontal="left" vertical="center"/>
    </xf>
    <xf numFmtId="0" fontId="5" fillId="0" borderId="68" xfId="0" applyFont="1" applyBorder="1" applyAlignment="1">
      <alignment vertical="center"/>
    </xf>
    <xf numFmtId="14" fontId="5" fillId="0" borderId="66" xfId="0" applyNumberFormat="1" applyFont="1" applyBorder="1" applyAlignment="1">
      <alignment horizontal="left" vertical="center"/>
    </xf>
    <xf numFmtId="0" fontId="5" fillId="0" borderId="67" xfId="0" applyFont="1" applyBorder="1" applyAlignment="1">
      <alignment vertical="center"/>
    </xf>
    <xf numFmtId="0" fontId="5" fillId="0" borderId="51" xfId="0" applyFont="1" applyBorder="1" applyAlignment="1">
      <alignment horizontal="left" vertical="center"/>
    </xf>
    <xf numFmtId="0" fontId="5" fillId="0" borderId="69" xfId="0" applyFont="1" applyBorder="1" applyAlignment="1">
      <alignment horizontal="left" vertical="center"/>
    </xf>
    <xf numFmtId="0" fontId="5" fillId="0" borderId="70" xfId="0" applyFont="1" applyBorder="1" applyAlignment="1">
      <alignment horizontal="left" vertical="center"/>
    </xf>
    <xf numFmtId="0" fontId="4" fillId="0" borderId="70" xfId="0" applyFont="1" applyBorder="1" applyAlignment="1">
      <alignment horizontal="left" vertical="center"/>
    </xf>
    <xf numFmtId="0" fontId="5" fillId="0" borderId="71" xfId="0" applyFont="1" applyBorder="1" applyAlignment="1">
      <alignment vertical="center"/>
    </xf>
    <xf numFmtId="165" fontId="5" fillId="0" borderId="69" xfId="0" applyNumberFormat="1" applyFont="1" applyBorder="1" applyAlignment="1">
      <alignment horizontal="left" vertical="center"/>
    </xf>
    <xf numFmtId="14" fontId="5" fillId="0" borderId="70" xfId="0" applyNumberFormat="1" applyFont="1" applyBorder="1" applyAlignment="1">
      <alignment vertical="center"/>
    </xf>
    <xf numFmtId="0" fontId="5" fillId="0" borderId="72"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3" xfId="0" applyFont="1" applyBorder="1" applyAlignment="1">
      <alignment vertical="center"/>
    </xf>
    <xf numFmtId="44" fontId="6" fillId="0" borderId="15" xfId="0" applyNumberFormat="1" applyFont="1" applyBorder="1" applyAlignment="1">
      <alignment horizontal="center" vertical="center"/>
    </xf>
    <xf numFmtId="0" fontId="5" fillId="0" borderId="73" xfId="0" applyFont="1" applyBorder="1" applyAlignment="1">
      <alignment vertical="center"/>
    </xf>
    <xf numFmtId="165" fontId="5" fillId="0" borderId="74" xfId="0" applyNumberFormat="1" applyFont="1" applyBorder="1" applyAlignment="1">
      <alignment horizontal="left" vertical="center"/>
    </xf>
    <xf numFmtId="165" fontId="5" fillId="0" borderId="15" xfId="0" applyNumberFormat="1" applyFont="1" applyBorder="1" applyAlignment="1">
      <alignment vertical="center"/>
    </xf>
    <xf numFmtId="0" fontId="5" fillId="0" borderId="0" xfId="0" applyFont="1" applyAlignment="1">
      <alignment horizontal="left" vertical="center"/>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33" xfId="0" applyFont="1" applyBorder="1" applyAlignment="1">
      <alignment horizontal="center" vertical="center" wrapText="1"/>
    </xf>
    <xf numFmtId="0" fontId="4" fillId="0" borderId="0" xfId="0" applyFont="1" applyAlignment="1">
      <alignment horizontal="left" vertical="center" wrapText="1"/>
    </xf>
    <xf numFmtId="0" fontId="11" fillId="3" borderId="77" xfId="0" applyFont="1" applyFill="1" applyBorder="1" applyAlignment="1">
      <alignment horizontal="center" vertical="center"/>
    </xf>
    <xf numFmtId="0" fontId="11" fillId="3" borderId="78" xfId="0" applyFont="1" applyFill="1" applyBorder="1" applyAlignment="1">
      <alignment horizontal="left" vertical="center" wrapText="1"/>
    </xf>
    <xf numFmtId="0" fontId="11" fillId="3" borderId="79" xfId="0" applyFont="1" applyFill="1" applyBorder="1" applyAlignment="1">
      <alignment horizontal="center" vertical="center"/>
    </xf>
    <xf numFmtId="164" fontId="11" fillId="3" borderId="79" xfId="0" applyNumberFormat="1" applyFont="1" applyFill="1" applyBorder="1" applyAlignment="1">
      <alignment horizontal="center" vertical="center"/>
    </xf>
    <xf numFmtId="14" fontId="1" fillId="3" borderId="80" xfId="0" applyNumberFormat="1" applyFont="1" applyFill="1" applyBorder="1" applyAlignment="1">
      <alignment horizontal="center" vertical="center"/>
    </xf>
    <xf numFmtId="3" fontId="1" fillId="3" borderId="80" xfId="0" applyNumberFormat="1" applyFont="1" applyFill="1" applyBorder="1" applyAlignment="1">
      <alignment horizontal="center" vertical="center"/>
    </xf>
    <xf numFmtId="44" fontId="1" fillId="0" borderId="81" xfId="0" applyNumberFormat="1" applyFont="1" applyBorder="1" applyAlignment="1">
      <alignment horizontal="center" vertical="center"/>
    </xf>
    <xf numFmtId="166" fontId="1" fillId="0" borderId="50" xfId="0" applyNumberFormat="1" applyFont="1" applyBorder="1" applyAlignment="1">
      <alignment horizontal="center" vertical="center"/>
    </xf>
    <xf numFmtId="0" fontId="11" fillId="0" borderId="43" xfId="0" applyFont="1" applyBorder="1" applyAlignment="1">
      <alignment vertical="center"/>
    </xf>
    <xf numFmtId="0" fontId="11" fillId="0" borderId="82" xfId="0" applyFont="1" applyBorder="1" applyAlignment="1">
      <alignment vertical="center" wrapText="1"/>
    </xf>
    <xf numFmtId="0" fontId="11" fillId="0" borderId="83" xfId="0" applyFont="1" applyBorder="1" applyAlignment="1">
      <alignment vertical="center"/>
    </xf>
    <xf numFmtId="164" fontId="12" fillId="0" borderId="83" xfId="0" applyNumberFormat="1" applyFont="1" applyBorder="1" applyAlignment="1">
      <alignment horizontal="center" vertical="center"/>
    </xf>
    <xf numFmtId="14" fontId="1" fillId="3" borderId="52" xfId="0" applyNumberFormat="1" applyFont="1" applyFill="1" applyBorder="1" applyAlignment="1">
      <alignment horizontal="center" vertical="center"/>
    </xf>
    <xf numFmtId="3" fontId="1" fillId="3" borderId="52" xfId="0" applyNumberFormat="1" applyFont="1" applyFill="1" applyBorder="1" applyAlignment="1">
      <alignment horizontal="center" vertical="center"/>
    </xf>
    <xf numFmtId="44" fontId="1" fillId="0" borderId="69" xfId="0" applyNumberFormat="1" applyFont="1" applyBorder="1" applyAlignment="1">
      <alignment horizontal="center" vertical="center"/>
    </xf>
    <xf numFmtId="166" fontId="1" fillId="0" borderId="42" xfId="0" applyNumberFormat="1" applyFont="1" applyBorder="1" applyAlignment="1">
      <alignment horizontal="center" vertical="center"/>
    </xf>
    <xf numFmtId="14" fontId="1" fillId="3" borderId="84" xfId="0" applyNumberFormat="1" applyFont="1" applyFill="1" applyBorder="1" applyAlignment="1">
      <alignment horizontal="center" vertical="center"/>
    </xf>
    <xf numFmtId="3" fontId="1" fillId="3" borderId="85" xfId="0" applyNumberFormat="1" applyFont="1" applyFill="1" applyBorder="1" applyAlignment="1">
      <alignment horizontal="center" vertical="center"/>
    </xf>
    <xf numFmtId="3" fontId="1" fillId="3" borderId="16" xfId="0" applyNumberFormat="1" applyFont="1" applyFill="1" applyBorder="1" applyAlignment="1">
      <alignment horizontal="center" vertical="center"/>
    </xf>
    <xf numFmtId="167" fontId="1" fillId="0" borderId="42" xfId="0" applyNumberFormat="1" applyFont="1" applyBorder="1" applyAlignment="1">
      <alignment horizontal="center" vertical="center"/>
    </xf>
    <xf numFmtId="14" fontId="1" fillId="3" borderId="41" xfId="0" applyNumberFormat="1" applyFont="1" applyFill="1" applyBorder="1" applyAlignment="1">
      <alignment horizontal="center" vertical="center"/>
    </xf>
    <xf numFmtId="14" fontId="1" fillId="3" borderId="54" xfId="0" applyNumberFormat="1" applyFont="1" applyFill="1" applyBorder="1" applyAlignment="1">
      <alignment horizontal="center" vertical="center"/>
    </xf>
    <xf numFmtId="3" fontId="1" fillId="3" borderId="86" xfId="0" applyNumberFormat="1" applyFont="1" applyFill="1" applyBorder="1" applyAlignment="1">
      <alignment horizontal="center" vertical="center"/>
    </xf>
    <xf numFmtId="44" fontId="1" fillId="0" borderId="87" xfId="0" applyNumberFormat="1" applyFont="1" applyBorder="1" applyAlignment="1">
      <alignment horizontal="center" vertical="center"/>
    </xf>
    <xf numFmtId="167" fontId="1" fillId="0" borderId="88" xfId="0" applyNumberFormat="1" applyFont="1" applyBorder="1" applyAlignment="1">
      <alignment horizontal="center" vertical="center"/>
    </xf>
    <xf numFmtId="0" fontId="11" fillId="0" borderId="36" xfId="0" applyFont="1" applyBorder="1" applyAlignment="1">
      <alignment vertical="center"/>
    </xf>
    <xf numFmtId="0" fontId="11" fillId="0" borderId="89" xfId="0" applyFont="1" applyBorder="1" applyAlignment="1">
      <alignment vertical="center" wrapText="1"/>
    </xf>
    <xf numFmtId="0" fontId="11" fillId="0" borderId="90" xfId="0" applyFont="1" applyBorder="1" applyAlignment="1">
      <alignment vertical="center"/>
    </xf>
    <xf numFmtId="164" fontId="11" fillId="0" borderId="90" xfId="0" applyNumberFormat="1" applyFont="1" applyBorder="1" applyAlignment="1">
      <alignment vertical="center"/>
    </xf>
    <xf numFmtId="14" fontId="9" fillId="0" borderId="91" xfId="0" applyNumberFormat="1" applyFont="1" applyBorder="1" applyAlignment="1">
      <alignment horizontal="center" vertical="center"/>
    </xf>
    <xf numFmtId="37" fontId="9" fillId="0" borderId="91" xfId="0" applyNumberFormat="1" applyFont="1" applyBorder="1" applyAlignment="1">
      <alignment horizontal="center" vertical="center"/>
    </xf>
    <xf numFmtId="44" fontId="9" fillId="0" borderId="92" xfId="0" applyNumberFormat="1" applyFont="1" applyBorder="1" applyAlignment="1">
      <alignment horizontal="center" vertical="center"/>
    </xf>
    <xf numFmtId="3" fontId="9" fillId="0" borderId="93" xfId="0" applyNumberFormat="1" applyFont="1" applyBorder="1" applyAlignment="1">
      <alignment horizontal="center" vertical="center"/>
    </xf>
    <xf numFmtId="44" fontId="1" fillId="0" borderId="54" xfId="0" applyNumberFormat="1" applyFont="1" applyBorder="1" applyAlignment="1">
      <alignment horizontal="center" vertical="center"/>
    </xf>
    <xf numFmtId="167" fontId="1" fillId="0" borderId="55" xfId="0" applyNumberFormat="1" applyFont="1" applyBorder="1" applyAlignment="1">
      <alignment horizontal="center" vertical="center"/>
    </xf>
    <xf numFmtId="0" fontId="10" fillId="0" borderId="28" xfId="0" applyFont="1" applyBorder="1" applyAlignment="1">
      <alignment horizontal="left" vertical="center"/>
    </xf>
    <xf numFmtId="0" fontId="10" fillId="0" borderId="29" xfId="0" applyFont="1" applyBorder="1" applyAlignment="1">
      <alignment vertical="center" wrapText="1"/>
    </xf>
    <xf numFmtId="0" fontId="10" fillId="0" borderId="30" xfId="0" applyFont="1" applyBorder="1" applyAlignment="1">
      <alignment vertical="center" wrapText="1"/>
    </xf>
    <xf numFmtId="0" fontId="5" fillId="0" borderId="40" xfId="0" applyFont="1" applyBorder="1" applyAlignment="1">
      <alignment horizontal="left" vertical="center"/>
    </xf>
    <xf numFmtId="0" fontId="4" fillId="0" borderId="64" xfId="0" applyFont="1" applyBorder="1" applyAlignment="1">
      <alignment vertical="center"/>
    </xf>
    <xf numFmtId="14" fontId="5" fillId="0" borderId="7" xfId="0" applyNumberFormat="1" applyFont="1" applyBorder="1" applyAlignment="1">
      <alignment horizontal="left" vertical="center"/>
    </xf>
    <xf numFmtId="14" fontId="5" fillId="0" borderId="42" xfId="0" applyNumberFormat="1" applyFont="1" applyBorder="1" applyAlignment="1">
      <alignment horizontal="left" vertical="center"/>
    </xf>
    <xf numFmtId="165" fontId="5" fillId="0" borderId="94" xfId="0" applyNumberFormat="1" applyFont="1" applyBorder="1" applyAlignment="1">
      <alignment horizontal="left" vertical="center"/>
    </xf>
    <xf numFmtId="0" fontId="5" fillId="0" borderId="31" xfId="0" applyFont="1" applyBorder="1" applyAlignment="1">
      <alignment horizontal="center" vertical="center" wrapText="1"/>
    </xf>
    <xf numFmtId="164" fontId="13" fillId="0" borderId="36" xfId="0" applyNumberFormat="1" applyFont="1" applyBorder="1" applyAlignment="1">
      <alignment horizontal="center" vertical="center"/>
    </xf>
    <xf numFmtId="164" fontId="13" fillId="0" borderId="90" xfId="0" applyNumberFormat="1" applyFont="1" applyBorder="1" applyAlignment="1">
      <alignment horizontal="center" vertical="center"/>
    </xf>
    <xf numFmtId="164" fontId="13" fillId="0" borderId="35" xfId="0" applyNumberFormat="1"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164" fontId="18" fillId="0" borderId="83" xfId="0" applyNumberFormat="1" applyFont="1" applyBorder="1" applyAlignment="1">
      <alignment horizontal="center" vertical="center"/>
    </xf>
    <xf numFmtId="0" fontId="17" fillId="0" borderId="64" xfId="0" applyFont="1" applyBorder="1" applyAlignment="1">
      <alignment vertical="center"/>
    </xf>
  </cellXfs>
  <cellStyles count="1">
    <cellStyle name="Normal" xfId="0" builtinId="0"/>
  </cellStyles>
  <dxfs count="8">
    <dxf>
      <fill>
        <patternFill patternType="solid">
          <fgColor rgb="FFFFC8CD"/>
          <bgColor rgb="FFFFC8CD"/>
        </patternFill>
      </fill>
    </dxf>
    <dxf>
      <fill>
        <patternFill patternType="solid">
          <fgColor rgb="FFC8F0CD"/>
          <bgColor rgb="FFC8F0CD"/>
        </patternFill>
      </fill>
    </dxf>
    <dxf>
      <fill>
        <patternFill patternType="solid">
          <fgColor rgb="FFFFC8CD"/>
          <bgColor rgb="FFFFC8CD"/>
        </patternFill>
      </fill>
    </dxf>
    <dxf>
      <fill>
        <patternFill patternType="solid">
          <fgColor rgb="FFFFC8CD"/>
          <bgColor rgb="FFFFC8CD"/>
        </patternFill>
      </fill>
    </dxf>
    <dxf>
      <fill>
        <patternFill patternType="solid">
          <fgColor rgb="FFC8F0CD"/>
          <bgColor rgb="FFC8F0CD"/>
        </patternFill>
      </fill>
    </dxf>
    <dxf>
      <fill>
        <patternFill patternType="solid">
          <fgColor rgb="FFC8F0CD"/>
          <bgColor rgb="FFC8F0CD"/>
        </patternFill>
      </fill>
    </dxf>
    <dxf>
      <fill>
        <patternFill patternType="solid">
          <fgColor rgb="FFFFC8CD"/>
          <bgColor rgb="FFFFC8CD"/>
        </patternFill>
      </fill>
    </dxf>
    <dxf>
      <fill>
        <patternFill patternType="solid">
          <fgColor rgb="FFC8F0CD"/>
          <bgColor rgb="FFC8F0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265"/>
  <sheetViews>
    <sheetView topLeftCell="G1" workbookViewId="0">
      <pane ySplit="13" topLeftCell="A14" activePane="bottomLeft" state="frozen"/>
      <selection pane="bottomLeft" activeCell="E7" activeCellId="1" sqref="L6 E7"/>
    </sheetView>
  </sheetViews>
  <sheetFormatPr defaultColWidth="14.44140625" defaultRowHeight="15" customHeight="1" outlineLevelRow="1" x14ac:dyDescent="0.3"/>
  <cols>
    <col min="1" max="1" width="2.6640625" customWidth="1"/>
    <col min="2" max="2" width="29.88671875" customWidth="1"/>
    <col min="3" max="3" width="38.6640625" customWidth="1"/>
    <col min="4" max="4" width="7.6640625" customWidth="1"/>
    <col min="5" max="5" width="24.6640625" customWidth="1"/>
    <col min="6" max="6" width="18.109375" customWidth="1"/>
    <col min="7" max="7" width="17.33203125" customWidth="1"/>
    <col min="8" max="8" width="22.33203125" customWidth="1"/>
    <col min="9" max="9" width="24.6640625" customWidth="1"/>
    <col min="10" max="10" width="12.109375" customWidth="1"/>
    <col min="11" max="11" width="13.6640625" customWidth="1"/>
    <col min="12" max="12" width="3.33203125" customWidth="1"/>
    <col min="13" max="16" width="8.6640625" customWidth="1"/>
  </cols>
  <sheetData>
    <row r="2" spans="2:13" ht="21.75" customHeight="1" x14ac:dyDescent="0.3">
      <c r="B2" s="1"/>
      <c r="C2" s="2"/>
      <c r="D2" s="3" t="s">
        <v>59</v>
      </c>
      <c r="E2" s="2"/>
      <c r="F2" s="2"/>
      <c r="G2" s="2"/>
      <c r="H2" s="2"/>
      <c r="I2" s="2"/>
      <c r="J2" s="2"/>
      <c r="K2" s="4"/>
    </row>
    <row r="3" spans="2:13" ht="3.75" customHeight="1" x14ac:dyDescent="0.3">
      <c r="B3" s="5"/>
      <c r="C3" s="6"/>
      <c r="D3" s="7"/>
      <c r="E3" s="6"/>
      <c r="F3" s="6"/>
      <c r="G3" s="8"/>
      <c r="H3" s="5"/>
      <c r="I3" s="5"/>
      <c r="J3" s="5"/>
      <c r="K3" s="5"/>
    </row>
    <row r="4" spans="2:13" ht="18.75" customHeight="1" x14ac:dyDescent="0.3">
      <c r="B4" s="10" t="s">
        <v>0</v>
      </c>
      <c r="C4" s="11"/>
      <c r="D4" s="12"/>
      <c r="E4" s="13" t="s">
        <v>1</v>
      </c>
      <c r="F4" s="14" t="s">
        <v>2</v>
      </c>
      <c r="G4" s="15"/>
      <c r="H4" s="10" t="s">
        <v>3</v>
      </c>
      <c r="I4" s="16"/>
      <c r="J4" s="12"/>
      <c r="K4" s="17"/>
      <c r="L4" s="9"/>
      <c r="M4" s="5" t="s">
        <v>4</v>
      </c>
    </row>
    <row r="5" spans="2:13" ht="18.75" customHeight="1" x14ac:dyDescent="0.3">
      <c r="B5" s="18" t="s">
        <v>5</v>
      </c>
      <c r="C5" s="19"/>
      <c r="D5" s="20"/>
      <c r="E5" s="21">
        <f>G34+G55+G76+G97+G118+G139+G160+G181+G202+G223+G244+G265</f>
        <v>0</v>
      </c>
      <c r="F5" s="22" t="e">
        <f>ROUND(E5/C6,4)</f>
        <v>#DIV/0!</v>
      </c>
      <c r="G5" s="23"/>
      <c r="H5" s="24" t="s">
        <v>6</v>
      </c>
      <c r="I5" s="25"/>
      <c r="J5" s="26"/>
      <c r="K5" s="27"/>
      <c r="L5" s="9"/>
    </row>
    <row r="6" spans="2:13" ht="18.75" customHeight="1" x14ac:dyDescent="0.3">
      <c r="B6" s="18" t="s">
        <v>7</v>
      </c>
      <c r="C6" s="28"/>
      <c r="D6" s="29"/>
      <c r="E6" s="9"/>
      <c r="F6" s="9"/>
      <c r="G6" s="30"/>
      <c r="H6" s="31" t="s">
        <v>8</v>
      </c>
      <c r="I6" s="19"/>
      <c r="J6" s="32"/>
      <c r="K6" s="33"/>
      <c r="L6" s="192" t="s">
        <v>9</v>
      </c>
    </row>
    <row r="7" spans="2:13" ht="18.75" customHeight="1" x14ac:dyDescent="0.3">
      <c r="B7" s="34" t="s">
        <v>10</v>
      </c>
      <c r="C7" s="35"/>
      <c r="D7" s="36"/>
      <c r="E7" s="192" t="s">
        <v>9</v>
      </c>
      <c r="F7" s="37"/>
      <c r="G7" s="30"/>
      <c r="H7" s="38" t="s">
        <v>11</v>
      </c>
      <c r="I7" s="39"/>
      <c r="J7" s="40"/>
      <c r="K7" s="41"/>
      <c r="L7" s="9"/>
    </row>
    <row r="8" spans="2:13" ht="4.5" customHeight="1" x14ac:dyDescent="0.3">
      <c r="B8" s="5"/>
      <c r="C8" s="6"/>
      <c r="D8" s="7"/>
      <c r="E8" s="6"/>
      <c r="F8" s="6"/>
      <c r="G8" s="8"/>
      <c r="H8" s="5"/>
      <c r="I8" s="5"/>
      <c r="J8" s="5"/>
      <c r="K8" s="5"/>
    </row>
    <row r="9" spans="2:13" ht="13.5" customHeight="1" x14ac:dyDescent="0.3">
      <c r="B9" s="42" t="s">
        <v>12</v>
      </c>
      <c r="C9" s="43"/>
      <c r="D9" s="43"/>
      <c r="E9" s="43"/>
      <c r="F9" s="43"/>
      <c r="G9" s="43"/>
      <c r="H9" s="43"/>
      <c r="I9" s="43"/>
      <c r="J9" s="43"/>
      <c r="K9" s="44"/>
    </row>
    <row r="10" spans="2:13" ht="13.5" customHeight="1" x14ac:dyDescent="0.3">
      <c r="B10" s="45" t="s">
        <v>13</v>
      </c>
      <c r="C10" s="46"/>
      <c r="D10" s="46"/>
      <c r="E10" s="46"/>
      <c r="F10" s="46"/>
      <c r="G10" s="46"/>
      <c r="H10" s="46"/>
      <c r="I10" s="46"/>
      <c r="J10" s="46"/>
      <c r="K10" s="47"/>
    </row>
    <row r="11" spans="2:13" ht="3.75" customHeight="1" x14ac:dyDescent="0.3">
      <c r="B11" s="48"/>
      <c r="C11" s="49"/>
      <c r="D11" s="7"/>
      <c r="E11" s="6"/>
      <c r="F11" s="6"/>
      <c r="G11" s="8"/>
      <c r="H11" s="5"/>
      <c r="I11" s="5"/>
      <c r="J11" s="5"/>
      <c r="K11" s="5"/>
    </row>
    <row r="12" spans="2:13" ht="13.5" customHeight="1" x14ac:dyDescent="0.3">
      <c r="B12" s="50"/>
      <c r="C12" s="51" t="s">
        <v>14</v>
      </c>
      <c r="D12" s="52"/>
      <c r="E12" s="50"/>
      <c r="F12" s="53" t="s">
        <v>15</v>
      </c>
      <c r="G12" s="54"/>
      <c r="H12" s="55" t="s">
        <v>16</v>
      </c>
      <c r="I12" s="56"/>
      <c r="J12" s="55" t="s">
        <v>17</v>
      </c>
      <c r="K12" s="57"/>
    </row>
    <row r="13" spans="2:13" ht="27.75" customHeight="1" x14ac:dyDescent="0.3">
      <c r="B13" s="58" t="s">
        <v>18</v>
      </c>
      <c r="C13" s="59" t="s">
        <v>19</v>
      </c>
      <c r="D13" s="60" t="s">
        <v>20</v>
      </c>
      <c r="E13" s="58" t="s">
        <v>21</v>
      </c>
      <c r="F13" s="61" t="s">
        <v>22</v>
      </c>
      <c r="G13" s="62" t="s">
        <v>23</v>
      </c>
      <c r="H13" s="63" t="s">
        <v>24</v>
      </c>
      <c r="I13" s="64" t="s">
        <v>25</v>
      </c>
      <c r="J13" s="65" t="s">
        <v>26</v>
      </c>
      <c r="K13" s="66" t="s">
        <v>27</v>
      </c>
      <c r="M13" s="5" t="s">
        <v>28</v>
      </c>
    </row>
    <row r="14" spans="2:13" ht="13.5" customHeight="1" x14ac:dyDescent="0.3">
      <c r="B14" s="67"/>
      <c r="C14" s="68"/>
      <c r="D14" s="69"/>
      <c r="E14" s="70"/>
      <c r="F14" s="71"/>
      <c r="G14" s="72"/>
      <c r="H14" s="70"/>
      <c r="I14" s="73"/>
      <c r="J14" s="74"/>
      <c r="K14" s="75">
        <v>45352</v>
      </c>
      <c r="M14" s="5" t="s">
        <v>29</v>
      </c>
    </row>
    <row r="15" spans="2:13" ht="13.5" customHeight="1" x14ac:dyDescent="0.3">
      <c r="B15" s="76"/>
      <c r="C15" s="77"/>
      <c r="D15" s="78"/>
      <c r="E15" s="79"/>
      <c r="F15" s="71"/>
      <c r="G15" s="80"/>
      <c r="H15" s="79"/>
      <c r="I15" s="81"/>
      <c r="J15" s="82"/>
      <c r="K15" s="83">
        <f t="shared" ref="K15:K33" si="0">EOMONTH(K14,1)</f>
        <v>45412</v>
      </c>
      <c r="M15" s="5" t="s">
        <v>30</v>
      </c>
    </row>
    <row r="16" spans="2:13" ht="13.5" customHeight="1" x14ac:dyDescent="0.3">
      <c r="B16" s="76"/>
      <c r="C16" s="77"/>
      <c r="D16" s="78"/>
      <c r="E16" s="79"/>
      <c r="F16" s="71"/>
      <c r="G16" s="80"/>
      <c r="H16" s="79"/>
      <c r="I16" s="81"/>
      <c r="J16" s="82"/>
      <c r="K16" s="84">
        <f t="shared" si="0"/>
        <v>45443</v>
      </c>
      <c r="M16" s="5" t="s">
        <v>31</v>
      </c>
    </row>
    <row r="17" spans="2:11" ht="13.5" customHeight="1" x14ac:dyDescent="0.3">
      <c r="B17" s="76"/>
      <c r="C17" s="77"/>
      <c r="D17" s="78"/>
      <c r="E17" s="79"/>
      <c r="F17" s="71"/>
      <c r="G17" s="80"/>
      <c r="H17" s="79"/>
      <c r="I17" s="81"/>
      <c r="J17" s="82"/>
      <c r="K17" s="84">
        <f t="shared" si="0"/>
        <v>45473</v>
      </c>
    </row>
    <row r="18" spans="2:11" ht="13.5" customHeight="1" x14ac:dyDescent="0.3">
      <c r="B18" s="76"/>
      <c r="C18" s="77"/>
      <c r="D18" s="78"/>
      <c r="E18" s="85"/>
      <c r="F18" s="86"/>
      <c r="G18" s="80"/>
      <c r="H18" s="85"/>
      <c r="I18" s="87"/>
      <c r="J18" s="88"/>
      <c r="K18" s="84">
        <f t="shared" si="0"/>
        <v>45504</v>
      </c>
    </row>
    <row r="19" spans="2:11" ht="13.5" customHeight="1" x14ac:dyDescent="0.3">
      <c r="B19" s="76"/>
      <c r="C19" s="77"/>
      <c r="D19" s="78"/>
      <c r="E19" s="85"/>
      <c r="F19" s="86"/>
      <c r="G19" s="80"/>
      <c r="H19" s="85"/>
      <c r="I19" s="87"/>
      <c r="J19" s="88"/>
      <c r="K19" s="84">
        <f t="shared" si="0"/>
        <v>45535</v>
      </c>
    </row>
    <row r="20" spans="2:11" ht="13.5" customHeight="1" x14ac:dyDescent="0.3">
      <c r="B20" s="76"/>
      <c r="C20" s="77"/>
      <c r="D20" s="78"/>
      <c r="E20" s="85"/>
      <c r="F20" s="86"/>
      <c r="G20" s="80"/>
      <c r="H20" s="85"/>
      <c r="I20" s="87"/>
      <c r="J20" s="88"/>
      <c r="K20" s="84">
        <f t="shared" si="0"/>
        <v>45565</v>
      </c>
    </row>
    <row r="21" spans="2:11" ht="13.5" customHeight="1" x14ac:dyDescent="0.3">
      <c r="B21" s="76"/>
      <c r="C21" s="77"/>
      <c r="D21" s="78"/>
      <c r="E21" s="85"/>
      <c r="F21" s="86"/>
      <c r="G21" s="80"/>
      <c r="H21" s="85"/>
      <c r="I21" s="87"/>
      <c r="J21" s="88"/>
      <c r="K21" s="84">
        <f t="shared" si="0"/>
        <v>45596</v>
      </c>
    </row>
    <row r="22" spans="2:11" ht="13.5" customHeight="1" x14ac:dyDescent="0.3">
      <c r="B22" s="76"/>
      <c r="C22" s="77"/>
      <c r="D22" s="78"/>
      <c r="E22" s="85"/>
      <c r="F22" s="86"/>
      <c r="G22" s="80"/>
      <c r="H22" s="85"/>
      <c r="I22" s="87"/>
      <c r="J22" s="88"/>
      <c r="K22" s="84">
        <f t="shared" si="0"/>
        <v>45626</v>
      </c>
    </row>
    <row r="23" spans="2:11" ht="13.5" customHeight="1" x14ac:dyDescent="0.3">
      <c r="B23" s="76"/>
      <c r="C23" s="77"/>
      <c r="D23" s="78"/>
      <c r="E23" s="85"/>
      <c r="F23" s="86"/>
      <c r="G23" s="80"/>
      <c r="H23" s="85"/>
      <c r="I23" s="87"/>
      <c r="J23" s="88"/>
      <c r="K23" s="89">
        <f t="shared" si="0"/>
        <v>45657</v>
      </c>
    </row>
    <row r="24" spans="2:11" ht="13.5" hidden="1" customHeight="1" outlineLevel="1" x14ac:dyDescent="0.3">
      <c r="B24" s="76"/>
      <c r="C24" s="77"/>
      <c r="D24" s="78"/>
      <c r="E24" s="85"/>
      <c r="F24" s="86"/>
      <c r="G24" s="80"/>
      <c r="H24" s="85"/>
      <c r="I24" s="87"/>
      <c r="J24" s="88"/>
      <c r="K24" s="89">
        <f t="shared" si="0"/>
        <v>45688</v>
      </c>
    </row>
    <row r="25" spans="2:11" ht="13.5" hidden="1" customHeight="1" outlineLevel="1" x14ac:dyDescent="0.3">
      <c r="B25" s="76"/>
      <c r="C25" s="77"/>
      <c r="D25" s="78"/>
      <c r="E25" s="85"/>
      <c r="F25" s="86"/>
      <c r="G25" s="72"/>
      <c r="H25" s="85"/>
      <c r="I25" s="87"/>
      <c r="J25" s="88"/>
      <c r="K25" s="89">
        <f t="shared" si="0"/>
        <v>45716</v>
      </c>
    </row>
    <row r="26" spans="2:11" ht="13.5" hidden="1" customHeight="1" outlineLevel="1" x14ac:dyDescent="0.3">
      <c r="B26" s="76"/>
      <c r="C26" s="77"/>
      <c r="D26" s="78"/>
      <c r="E26" s="85"/>
      <c r="F26" s="86"/>
      <c r="G26" s="72"/>
      <c r="H26" s="85"/>
      <c r="I26" s="87"/>
      <c r="J26" s="88"/>
      <c r="K26" s="89">
        <f t="shared" si="0"/>
        <v>45747</v>
      </c>
    </row>
    <row r="27" spans="2:11" ht="13.5" hidden="1" customHeight="1" outlineLevel="1" x14ac:dyDescent="0.3">
      <c r="B27" s="76"/>
      <c r="C27" s="77"/>
      <c r="D27" s="78"/>
      <c r="E27" s="85"/>
      <c r="F27" s="86"/>
      <c r="G27" s="72"/>
      <c r="H27" s="85"/>
      <c r="I27" s="87"/>
      <c r="J27" s="88"/>
      <c r="K27" s="89">
        <f t="shared" si="0"/>
        <v>45777</v>
      </c>
    </row>
    <row r="28" spans="2:11" ht="13.5" hidden="1" customHeight="1" outlineLevel="1" x14ac:dyDescent="0.3">
      <c r="B28" s="76"/>
      <c r="C28" s="77"/>
      <c r="D28" s="78"/>
      <c r="E28" s="85"/>
      <c r="F28" s="86"/>
      <c r="G28" s="72"/>
      <c r="H28" s="85"/>
      <c r="I28" s="87"/>
      <c r="J28" s="88"/>
      <c r="K28" s="89">
        <f t="shared" si="0"/>
        <v>45808</v>
      </c>
    </row>
    <row r="29" spans="2:11" ht="13.5" hidden="1" customHeight="1" outlineLevel="1" x14ac:dyDescent="0.3">
      <c r="B29" s="76"/>
      <c r="C29" s="77"/>
      <c r="D29" s="78"/>
      <c r="E29" s="85"/>
      <c r="F29" s="86"/>
      <c r="G29" s="72"/>
      <c r="H29" s="85"/>
      <c r="I29" s="87"/>
      <c r="J29" s="88"/>
      <c r="K29" s="89">
        <f t="shared" si="0"/>
        <v>45838</v>
      </c>
    </row>
    <row r="30" spans="2:11" ht="13.5" hidden="1" customHeight="1" outlineLevel="1" x14ac:dyDescent="0.3">
      <c r="B30" s="76"/>
      <c r="C30" s="77"/>
      <c r="D30" s="78"/>
      <c r="E30" s="85"/>
      <c r="F30" s="86"/>
      <c r="G30" s="72"/>
      <c r="H30" s="85"/>
      <c r="I30" s="87"/>
      <c r="J30" s="88"/>
      <c r="K30" s="89">
        <f t="shared" si="0"/>
        <v>45869</v>
      </c>
    </row>
    <row r="31" spans="2:11" ht="13.5" hidden="1" customHeight="1" outlineLevel="1" x14ac:dyDescent="0.3">
      <c r="B31" s="76"/>
      <c r="C31" s="77"/>
      <c r="D31" s="78"/>
      <c r="E31" s="85"/>
      <c r="F31" s="86"/>
      <c r="G31" s="72"/>
      <c r="H31" s="85"/>
      <c r="I31" s="87"/>
      <c r="J31" s="88"/>
      <c r="K31" s="89">
        <f t="shared" si="0"/>
        <v>45900</v>
      </c>
    </row>
    <row r="32" spans="2:11" ht="13.5" hidden="1" customHeight="1" outlineLevel="1" x14ac:dyDescent="0.3">
      <c r="B32" s="76"/>
      <c r="C32" s="77"/>
      <c r="D32" s="78"/>
      <c r="E32" s="85"/>
      <c r="F32" s="86"/>
      <c r="G32" s="72"/>
      <c r="H32" s="85"/>
      <c r="I32" s="87"/>
      <c r="J32" s="88"/>
      <c r="K32" s="89">
        <f t="shared" si="0"/>
        <v>45930</v>
      </c>
    </row>
    <row r="33" spans="2:11" ht="13.5" hidden="1" customHeight="1" outlineLevel="1" x14ac:dyDescent="0.3">
      <c r="B33" s="76"/>
      <c r="C33" s="77"/>
      <c r="D33" s="78"/>
      <c r="E33" s="79"/>
      <c r="F33" s="90"/>
      <c r="G33" s="91"/>
      <c r="H33" s="79"/>
      <c r="I33" s="92"/>
      <c r="J33" s="93"/>
      <c r="K33" s="94">
        <f t="shared" si="0"/>
        <v>45961</v>
      </c>
    </row>
    <row r="34" spans="2:11" ht="13.5" customHeight="1" collapsed="1" x14ac:dyDescent="0.3">
      <c r="B34" s="95"/>
      <c r="C34" s="96"/>
      <c r="D34" s="97"/>
      <c r="E34" s="98" t="s">
        <v>32</v>
      </c>
      <c r="F34" s="99">
        <f t="shared" ref="F34:G34" si="1">SUM(F14:F33)</f>
        <v>0</v>
      </c>
      <c r="G34" s="100">
        <f t="shared" si="1"/>
        <v>0</v>
      </c>
      <c r="H34" s="98" t="s">
        <v>32</v>
      </c>
      <c r="I34" s="101">
        <f t="shared" ref="I34:J34" si="2">SUM(I14:I33)</f>
        <v>0</v>
      </c>
      <c r="J34" s="102">
        <f t="shared" si="2"/>
        <v>0</v>
      </c>
      <c r="K34" s="103" t="s">
        <v>33</v>
      </c>
    </row>
    <row r="35" spans="2:11" ht="13.5" customHeight="1" x14ac:dyDescent="0.3">
      <c r="B35" s="67"/>
      <c r="C35" s="68"/>
      <c r="D35" s="69"/>
      <c r="E35" s="70"/>
      <c r="F35" s="71"/>
      <c r="G35" s="72"/>
      <c r="H35" s="70"/>
      <c r="I35" s="73"/>
      <c r="J35" s="82"/>
      <c r="K35" s="104">
        <f>$K$14</f>
        <v>45352</v>
      </c>
    </row>
    <row r="36" spans="2:11" ht="13.5" customHeight="1" x14ac:dyDescent="0.3">
      <c r="B36" s="76"/>
      <c r="C36" s="77"/>
      <c r="D36" s="78"/>
      <c r="E36" s="79"/>
      <c r="F36" s="71"/>
      <c r="G36" s="80"/>
      <c r="H36" s="79"/>
      <c r="I36" s="81"/>
      <c r="J36" s="82"/>
      <c r="K36" s="83">
        <f>$K$15</f>
        <v>45412</v>
      </c>
    </row>
    <row r="37" spans="2:11" ht="13.5" customHeight="1" x14ac:dyDescent="0.3">
      <c r="B37" s="76"/>
      <c r="C37" s="77"/>
      <c r="D37" s="78"/>
      <c r="E37" s="79"/>
      <c r="F37" s="71"/>
      <c r="G37" s="80"/>
      <c r="H37" s="79"/>
      <c r="I37" s="81"/>
      <c r="J37" s="82"/>
      <c r="K37" s="84">
        <f>$K$16</f>
        <v>45443</v>
      </c>
    </row>
    <row r="38" spans="2:11" ht="13.5" customHeight="1" x14ac:dyDescent="0.3">
      <c r="B38" s="76"/>
      <c r="C38" s="77"/>
      <c r="D38" s="78"/>
      <c r="E38" s="79"/>
      <c r="F38" s="71"/>
      <c r="G38" s="80"/>
      <c r="H38" s="79"/>
      <c r="I38" s="81"/>
      <c r="J38" s="82"/>
      <c r="K38" s="84">
        <f>$K$17</f>
        <v>45473</v>
      </c>
    </row>
    <row r="39" spans="2:11" ht="13.5" customHeight="1" x14ac:dyDescent="0.3">
      <c r="B39" s="76"/>
      <c r="C39" s="77"/>
      <c r="D39" s="78"/>
      <c r="E39" s="85"/>
      <c r="F39" s="86"/>
      <c r="G39" s="80"/>
      <c r="H39" s="85"/>
      <c r="I39" s="87"/>
      <c r="J39" s="88"/>
      <c r="K39" s="84">
        <f>$K$18</f>
        <v>45504</v>
      </c>
    </row>
    <row r="40" spans="2:11" ht="13.5" customHeight="1" x14ac:dyDescent="0.3">
      <c r="B40" s="76"/>
      <c r="C40" s="77"/>
      <c r="D40" s="78"/>
      <c r="E40" s="85"/>
      <c r="F40" s="86"/>
      <c r="G40" s="80"/>
      <c r="H40" s="85"/>
      <c r="I40" s="87"/>
      <c r="J40" s="88"/>
      <c r="K40" s="84">
        <f>$K$19</f>
        <v>45535</v>
      </c>
    </row>
    <row r="41" spans="2:11" ht="13.5" customHeight="1" x14ac:dyDescent="0.3">
      <c r="B41" s="76"/>
      <c r="C41" s="77"/>
      <c r="D41" s="78"/>
      <c r="E41" s="85"/>
      <c r="F41" s="86"/>
      <c r="G41" s="80"/>
      <c r="H41" s="85"/>
      <c r="I41" s="87"/>
      <c r="J41" s="88"/>
      <c r="K41" s="84">
        <f>$K$20</f>
        <v>45565</v>
      </c>
    </row>
    <row r="42" spans="2:11" ht="13.5" customHeight="1" x14ac:dyDescent="0.3">
      <c r="B42" s="76"/>
      <c r="C42" s="77"/>
      <c r="D42" s="78"/>
      <c r="E42" s="85"/>
      <c r="F42" s="86"/>
      <c r="G42" s="80"/>
      <c r="H42" s="85"/>
      <c r="I42" s="87"/>
      <c r="J42" s="88"/>
      <c r="K42" s="84">
        <f>$K$21</f>
        <v>45596</v>
      </c>
    </row>
    <row r="43" spans="2:11" ht="13.5" customHeight="1" x14ac:dyDescent="0.3">
      <c r="B43" s="76"/>
      <c r="C43" s="77"/>
      <c r="D43" s="78"/>
      <c r="E43" s="85"/>
      <c r="F43" s="86"/>
      <c r="G43" s="80"/>
      <c r="H43" s="85"/>
      <c r="I43" s="87"/>
      <c r="J43" s="88"/>
      <c r="K43" s="84">
        <f>$K$22</f>
        <v>45626</v>
      </c>
    </row>
    <row r="44" spans="2:11" ht="13.5" customHeight="1" x14ac:dyDescent="0.3">
      <c r="B44" s="76"/>
      <c r="C44" s="77"/>
      <c r="D44" s="78"/>
      <c r="E44" s="85"/>
      <c r="F44" s="86"/>
      <c r="G44" s="80"/>
      <c r="H44" s="85"/>
      <c r="I44" s="87"/>
      <c r="J44" s="88"/>
      <c r="K44" s="89">
        <f>$K$23</f>
        <v>45657</v>
      </c>
    </row>
    <row r="45" spans="2:11" ht="13.5" hidden="1" customHeight="1" outlineLevel="1" x14ac:dyDescent="0.3">
      <c r="B45" s="76"/>
      <c r="C45" s="77"/>
      <c r="D45" s="78"/>
      <c r="E45" s="85"/>
      <c r="F45" s="86"/>
      <c r="G45" s="80"/>
      <c r="H45" s="85"/>
      <c r="I45" s="87"/>
      <c r="J45" s="88"/>
      <c r="K45" s="89">
        <f>$K$24</f>
        <v>45688</v>
      </c>
    </row>
    <row r="46" spans="2:11" ht="13.5" hidden="1" customHeight="1" outlineLevel="1" x14ac:dyDescent="0.3">
      <c r="B46" s="76"/>
      <c r="C46" s="77"/>
      <c r="D46" s="78"/>
      <c r="E46" s="85"/>
      <c r="F46" s="86"/>
      <c r="G46" s="72"/>
      <c r="H46" s="85"/>
      <c r="I46" s="87"/>
      <c r="J46" s="88"/>
      <c r="K46" s="89">
        <f>$K$25</f>
        <v>45716</v>
      </c>
    </row>
    <row r="47" spans="2:11" ht="13.5" hidden="1" customHeight="1" outlineLevel="1" x14ac:dyDescent="0.3">
      <c r="B47" s="76"/>
      <c r="C47" s="77"/>
      <c r="D47" s="78"/>
      <c r="E47" s="85"/>
      <c r="F47" s="86"/>
      <c r="G47" s="72"/>
      <c r="H47" s="85"/>
      <c r="I47" s="87"/>
      <c r="J47" s="88"/>
      <c r="K47" s="89">
        <f>$K$26</f>
        <v>45747</v>
      </c>
    </row>
    <row r="48" spans="2:11" ht="13.5" hidden="1" customHeight="1" outlineLevel="1" x14ac:dyDescent="0.3">
      <c r="B48" s="76"/>
      <c r="C48" s="77"/>
      <c r="D48" s="78"/>
      <c r="E48" s="85"/>
      <c r="F48" s="86"/>
      <c r="G48" s="72"/>
      <c r="H48" s="85"/>
      <c r="I48" s="87"/>
      <c r="J48" s="88"/>
      <c r="K48" s="89">
        <f>$K$27</f>
        <v>45777</v>
      </c>
    </row>
    <row r="49" spans="2:11" ht="13.5" hidden="1" customHeight="1" outlineLevel="1" x14ac:dyDescent="0.3">
      <c r="B49" s="76"/>
      <c r="C49" s="77"/>
      <c r="D49" s="78"/>
      <c r="E49" s="85"/>
      <c r="F49" s="86"/>
      <c r="G49" s="72"/>
      <c r="H49" s="85"/>
      <c r="I49" s="87"/>
      <c r="J49" s="88"/>
      <c r="K49" s="89">
        <f>$K$28</f>
        <v>45808</v>
      </c>
    </row>
    <row r="50" spans="2:11" ht="13.5" hidden="1" customHeight="1" outlineLevel="1" x14ac:dyDescent="0.3">
      <c r="B50" s="76"/>
      <c r="C50" s="77"/>
      <c r="D50" s="78"/>
      <c r="E50" s="85"/>
      <c r="F50" s="86"/>
      <c r="G50" s="72"/>
      <c r="H50" s="85"/>
      <c r="I50" s="87"/>
      <c r="J50" s="88"/>
      <c r="K50" s="89">
        <f>$K$29</f>
        <v>45838</v>
      </c>
    </row>
    <row r="51" spans="2:11" ht="13.5" hidden="1" customHeight="1" outlineLevel="1" x14ac:dyDescent="0.3">
      <c r="B51" s="76"/>
      <c r="C51" s="77"/>
      <c r="D51" s="78"/>
      <c r="E51" s="85"/>
      <c r="F51" s="86"/>
      <c r="G51" s="72"/>
      <c r="H51" s="85"/>
      <c r="I51" s="87"/>
      <c r="J51" s="88"/>
      <c r="K51" s="89">
        <f>$K$30</f>
        <v>45869</v>
      </c>
    </row>
    <row r="52" spans="2:11" ht="13.5" hidden="1" customHeight="1" outlineLevel="1" x14ac:dyDescent="0.3">
      <c r="B52" s="76"/>
      <c r="C52" s="77"/>
      <c r="D52" s="78"/>
      <c r="E52" s="85"/>
      <c r="F52" s="86"/>
      <c r="G52" s="72"/>
      <c r="H52" s="85"/>
      <c r="I52" s="87"/>
      <c r="J52" s="88"/>
      <c r="K52" s="89">
        <f>$K$31</f>
        <v>45900</v>
      </c>
    </row>
    <row r="53" spans="2:11" ht="13.5" hidden="1" customHeight="1" outlineLevel="1" x14ac:dyDescent="0.3">
      <c r="B53" s="76"/>
      <c r="C53" s="77"/>
      <c r="D53" s="78"/>
      <c r="E53" s="85"/>
      <c r="F53" s="86"/>
      <c r="G53" s="72"/>
      <c r="H53" s="85"/>
      <c r="I53" s="87"/>
      <c r="J53" s="88"/>
      <c r="K53" s="89">
        <f>$K$32</f>
        <v>45930</v>
      </c>
    </row>
    <row r="54" spans="2:11" ht="13.5" hidden="1" customHeight="1" outlineLevel="1" x14ac:dyDescent="0.3">
      <c r="B54" s="76"/>
      <c r="C54" s="77"/>
      <c r="D54" s="78"/>
      <c r="E54" s="79"/>
      <c r="F54" s="90"/>
      <c r="G54" s="91"/>
      <c r="H54" s="79"/>
      <c r="I54" s="92"/>
      <c r="J54" s="93"/>
      <c r="K54" s="94">
        <f>$K$33</f>
        <v>45961</v>
      </c>
    </row>
    <row r="55" spans="2:11" ht="13.5" customHeight="1" collapsed="1" x14ac:dyDescent="0.3">
      <c r="B55" s="95"/>
      <c r="C55" s="96"/>
      <c r="D55" s="97"/>
      <c r="E55" s="98" t="s">
        <v>32</v>
      </c>
      <c r="F55" s="99">
        <f t="shared" ref="F55:G55" si="3">SUM(F35:F54)</f>
        <v>0</v>
      </c>
      <c r="G55" s="100">
        <f t="shared" si="3"/>
        <v>0</v>
      </c>
      <c r="H55" s="98" t="s">
        <v>32</v>
      </c>
      <c r="I55" s="101">
        <f t="shared" ref="I55:J55" si="4">SUM(I35:I54)</f>
        <v>0</v>
      </c>
      <c r="J55" s="102">
        <f t="shared" si="4"/>
        <v>0</v>
      </c>
      <c r="K55" s="103" t="s">
        <v>33</v>
      </c>
    </row>
    <row r="56" spans="2:11" ht="13.5" customHeight="1" x14ac:dyDescent="0.3">
      <c r="B56" s="67"/>
      <c r="C56" s="68"/>
      <c r="D56" s="69"/>
      <c r="E56" s="70"/>
      <c r="F56" s="71"/>
      <c r="G56" s="72"/>
      <c r="H56" s="70"/>
      <c r="I56" s="73"/>
      <c r="J56" s="82"/>
      <c r="K56" s="104">
        <f>$K$14</f>
        <v>45352</v>
      </c>
    </row>
    <row r="57" spans="2:11" ht="13.5" customHeight="1" x14ac:dyDescent="0.3">
      <c r="B57" s="76"/>
      <c r="C57" s="77"/>
      <c r="D57" s="78"/>
      <c r="E57" s="79"/>
      <c r="F57" s="71"/>
      <c r="G57" s="80"/>
      <c r="H57" s="79"/>
      <c r="I57" s="81"/>
      <c r="J57" s="82"/>
      <c r="K57" s="83">
        <f>$K$15</f>
        <v>45412</v>
      </c>
    </row>
    <row r="58" spans="2:11" ht="13.5" customHeight="1" x14ac:dyDescent="0.3">
      <c r="B58" s="76"/>
      <c r="C58" s="77"/>
      <c r="D58" s="78"/>
      <c r="E58" s="79"/>
      <c r="F58" s="71"/>
      <c r="G58" s="80"/>
      <c r="H58" s="79"/>
      <c r="I58" s="81"/>
      <c r="J58" s="82"/>
      <c r="K58" s="84">
        <f>$K$16</f>
        <v>45443</v>
      </c>
    </row>
    <row r="59" spans="2:11" ht="13.5" customHeight="1" x14ac:dyDescent="0.3">
      <c r="B59" s="76"/>
      <c r="C59" s="77"/>
      <c r="D59" s="78"/>
      <c r="E59" s="79"/>
      <c r="F59" s="71"/>
      <c r="G59" s="80"/>
      <c r="H59" s="79"/>
      <c r="I59" s="81"/>
      <c r="J59" s="82"/>
      <c r="K59" s="84">
        <f>$K$17</f>
        <v>45473</v>
      </c>
    </row>
    <row r="60" spans="2:11" ht="13.5" customHeight="1" x14ac:dyDescent="0.3">
      <c r="B60" s="76"/>
      <c r="C60" s="77"/>
      <c r="D60" s="78"/>
      <c r="E60" s="85"/>
      <c r="F60" s="86"/>
      <c r="G60" s="80"/>
      <c r="H60" s="85"/>
      <c r="I60" s="87"/>
      <c r="J60" s="88"/>
      <c r="K60" s="84">
        <f>$K$18</f>
        <v>45504</v>
      </c>
    </row>
    <row r="61" spans="2:11" ht="13.5" customHeight="1" x14ac:dyDescent="0.3">
      <c r="B61" s="76"/>
      <c r="C61" s="77"/>
      <c r="D61" s="78"/>
      <c r="E61" s="85"/>
      <c r="F61" s="86"/>
      <c r="G61" s="80"/>
      <c r="H61" s="85"/>
      <c r="I61" s="87"/>
      <c r="J61" s="88"/>
      <c r="K61" s="84">
        <f>$K$19</f>
        <v>45535</v>
      </c>
    </row>
    <row r="62" spans="2:11" ht="13.5" customHeight="1" x14ac:dyDescent="0.3">
      <c r="B62" s="76"/>
      <c r="C62" s="77"/>
      <c r="D62" s="78"/>
      <c r="E62" s="85"/>
      <c r="F62" s="86"/>
      <c r="G62" s="80"/>
      <c r="H62" s="85"/>
      <c r="I62" s="87"/>
      <c r="J62" s="88"/>
      <c r="K62" s="84">
        <f>$K$20</f>
        <v>45565</v>
      </c>
    </row>
    <row r="63" spans="2:11" ht="13.5" customHeight="1" x14ac:dyDescent="0.3">
      <c r="B63" s="76"/>
      <c r="C63" s="77"/>
      <c r="D63" s="78"/>
      <c r="E63" s="85"/>
      <c r="F63" s="86"/>
      <c r="G63" s="80"/>
      <c r="H63" s="85"/>
      <c r="I63" s="87"/>
      <c r="J63" s="88"/>
      <c r="K63" s="84">
        <f>$K$21</f>
        <v>45596</v>
      </c>
    </row>
    <row r="64" spans="2:11" ht="13.5" customHeight="1" x14ac:dyDescent="0.3">
      <c r="B64" s="76"/>
      <c r="C64" s="77"/>
      <c r="D64" s="78"/>
      <c r="E64" s="85"/>
      <c r="F64" s="86"/>
      <c r="G64" s="80"/>
      <c r="H64" s="85"/>
      <c r="I64" s="87"/>
      <c r="J64" s="88"/>
      <c r="K64" s="84">
        <f>$K$22</f>
        <v>45626</v>
      </c>
    </row>
    <row r="65" spans="2:11" ht="13.5" customHeight="1" x14ac:dyDescent="0.3">
      <c r="B65" s="76"/>
      <c r="C65" s="77"/>
      <c r="D65" s="78"/>
      <c r="E65" s="85"/>
      <c r="F65" s="86"/>
      <c r="G65" s="80"/>
      <c r="H65" s="85"/>
      <c r="I65" s="87"/>
      <c r="J65" s="88"/>
      <c r="K65" s="89">
        <f>$K$23</f>
        <v>45657</v>
      </c>
    </row>
    <row r="66" spans="2:11" ht="13.5" hidden="1" customHeight="1" outlineLevel="1" x14ac:dyDescent="0.3">
      <c r="B66" s="76"/>
      <c r="C66" s="77"/>
      <c r="D66" s="78"/>
      <c r="E66" s="85"/>
      <c r="F66" s="86"/>
      <c r="G66" s="80"/>
      <c r="H66" s="85"/>
      <c r="I66" s="87"/>
      <c r="J66" s="88"/>
      <c r="K66" s="89">
        <f>$K$24</f>
        <v>45688</v>
      </c>
    </row>
    <row r="67" spans="2:11" ht="13.5" hidden="1" customHeight="1" outlineLevel="1" x14ac:dyDescent="0.3">
      <c r="B67" s="76"/>
      <c r="C67" s="77"/>
      <c r="D67" s="78"/>
      <c r="E67" s="85"/>
      <c r="F67" s="86"/>
      <c r="G67" s="72"/>
      <c r="H67" s="85"/>
      <c r="I67" s="87"/>
      <c r="J67" s="88"/>
      <c r="K67" s="89">
        <f>$K$25</f>
        <v>45716</v>
      </c>
    </row>
    <row r="68" spans="2:11" ht="13.5" hidden="1" customHeight="1" outlineLevel="1" x14ac:dyDescent="0.3">
      <c r="B68" s="76"/>
      <c r="C68" s="77"/>
      <c r="D68" s="78"/>
      <c r="E68" s="85"/>
      <c r="F68" s="86"/>
      <c r="G68" s="72"/>
      <c r="H68" s="85"/>
      <c r="I68" s="87"/>
      <c r="J68" s="88"/>
      <c r="K68" s="89">
        <f>$K$26</f>
        <v>45747</v>
      </c>
    </row>
    <row r="69" spans="2:11" ht="13.5" hidden="1" customHeight="1" outlineLevel="1" x14ac:dyDescent="0.3">
      <c r="B69" s="76"/>
      <c r="C69" s="77"/>
      <c r="D69" s="78"/>
      <c r="E69" s="85"/>
      <c r="F69" s="86"/>
      <c r="G69" s="72"/>
      <c r="H69" s="85"/>
      <c r="I69" s="87"/>
      <c r="J69" s="88"/>
      <c r="K69" s="89">
        <f>$K$27</f>
        <v>45777</v>
      </c>
    </row>
    <row r="70" spans="2:11" ht="13.5" hidden="1" customHeight="1" outlineLevel="1" x14ac:dyDescent="0.3">
      <c r="B70" s="76"/>
      <c r="C70" s="77"/>
      <c r="D70" s="78"/>
      <c r="E70" s="85"/>
      <c r="F70" s="86"/>
      <c r="G70" s="72"/>
      <c r="H70" s="85"/>
      <c r="I70" s="87"/>
      <c r="J70" s="88"/>
      <c r="K70" s="89">
        <f>$K$28</f>
        <v>45808</v>
      </c>
    </row>
    <row r="71" spans="2:11" ht="13.5" hidden="1" customHeight="1" outlineLevel="1" x14ac:dyDescent="0.3">
      <c r="B71" s="76"/>
      <c r="C71" s="77"/>
      <c r="D71" s="78"/>
      <c r="E71" s="85"/>
      <c r="F71" s="86"/>
      <c r="G71" s="72"/>
      <c r="H71" s="85"/>
      <c r="I71" s="87"/>
      <c r="J71" s="88"/>
      <c r="K71" s="89">
        <f>$K$29</f>
        <v>45838</v>
      </c>
    </row>
    <row r="72" spans="2:11" ht="13.5" hidden="1" customHeight="1" outlineLevel="1" x14ac:dyDescent="0.3">
      <c r="B72" s="76"/>
      <c r="C72" s="77"/>
      <c r="D72" s="78"/>
      <c r="E72" s="85"/>
      <c r="F72" s="86"/>
      <c r="G72" s="72"/>
      <c r="H72" s="85"/>
      <c r="I72" s="87"/>
      <c r="J72" s="88"/>
      <c r="K72" s="89">
        <f>$K$30</f>
        <v>45869</v>
      </c>
    </row>
    <row r="73" spans="2:11" ht="13.5" hidden="1" customHeight="1" outlineLevel="1" x14ac:dyDescent="0.3">
      <c r="B73" s="76"/>
      <c r="C73" s="77"/>
      <c r="D73" s="78"/>
      <c r="E73" s="85"/>
      <c r="F73" s="86"/>
      <c r="G73" s="72"/>
      <c r="H73" s="85"/>
      <c r="I73" s="87"/>
      <c r="J73" s="88"/>
      <c r="K73" s="89">
        <f>$K$31</f>
        <v>45900</v>
      </c>
    </row>
    <row r="74" spans="2:11" ht="13.5" hidden="1" customHeight="1" outlineLevel="1" x14ac:dyDescent="0.3">
      <c r="B74" s="76"/>
      <c r="C74" s="77"/>
      <c r="D74" s="78"/>
      <c r="E74" s="85"/>
      <c r="F74" s="86"/>
      <c r="G74" s="72"/>
      <c r="H74" s="85"/>
      <c r="I74" s="87"/>
      <c r="J74" s="88"/>
      <c r="K74" s="89">
        <f>$K$32</f>
        <v>45930</v>
      </c>
    </row>
    <row r="75" spans="2:11" ht="13.5" hidden="1" customHeight="1" outlineLevel="1" x14ac:dyDescent="0.3">
      <c r="B75" s="76"/>
      <c r="C75" s="77"/>
      <c r="D75" s="78"/>
      <c r="E75" s="79"/>
      <c r="F75" s="90"/>
      <c r="G75" s="91"/>
      <c r="H75" s="79"/>
      <c r="I75" s="92"/>
      <c r="J75" s="93"/>
      <c r="K75" s="94">
        <f>$K$33</f>
        <v>45961</v>
      </c>
    </row>
    <row r="76" spans="2:11" ht="13.5" customHeight="1" collapsed="1" x14ac:dyDescent="0.3">
      <c r="B76" s="95"/>
      <c r="C76" s="96"/>
      <c r="D76" s="97"/>
      <c r="E76" s="98" t="s">
        <v>32</v>
      </c>
      <c r="F76" s="99">
        <f t="shared" ref="F76:G76" si="5">SUM(F56:F75)</f>
        <v>0</v>
      </c>
      <c r="G76" s="100">
        <f t="shared" si="5"/>
        <v>0</v>
      </c>
      <c r="H76" s="98" t="s">
        <v>32</v>
      </c>
      <c r="I76" s="101">
        <f t="shared" ref="I76:J76" si="6">SUM(I56:I75)</f>
        <v>0</v>
      </c>
      <c r="J76" s="102">
        <f t="shared" si="6"/>
        <v>0</v>
      </c>
      <c r="K76" s="103" t="s">
        <v>33</v>
      </c>
    </row>
    <row r="77" spans="2:11" ht="13.5" customHeight="1" x14ac:dyDescent="0.3">
      <c r="B77" s="67"/>
      <c r="C77" s="68"/>
      <c r="D77" s="69"/>
      <c r="E77" s="70"/>
      <c r="F77" s="71"/>
      <c r="G77" s="72"/>
      <c r="H77" s="70"/>
      <c r="I77" s="73"/>
      <c r="J77" s="82"/>
      <c r="K77" s="104">
        <f>$K$14</f>
        <v>45352</v>
      </c>
    </row>
    <row r="78" spans="2:11" ht="13.5" customHeight="1" x14ac:dyDescent="0.3">
      <c r="B78" s="76"/>
      <c r="C78" s="77"/>
      <c r="D78" s="78"/>
      <c r="E78" s="79"/>
      <c r="F78" s="71"/>
      <c r="G78" s="80"/>
      <c r="H78" s="79"/>
      <c r="I78" s="81"/>
      <c r="J78" s="82"/>
      <c r="K78" s="83">
        <f>$K$15</f>
        <v>45412</v>
      </c>
    </row>
    <row r="79" spans="2:11" ht="13.5" customHeight="1" x14ac:dyDescent="0.3">
      <c r="B79" s="76"/>
      <c r="C79" s="77"/>
      <c r="D79" s="78"/>
      <c r="E79" s="79"/>
      <c r="F79" s="71"/>
      <c r="G79" s="80"/>
      <c r="H79" s="79"/>
      <c r="I79" s="81"/>
      <c r="J79" s="82"/>
      <c r="K79" s="84">
        <f>$K$16</f>
        <v>45443</v>
      </c>
    </row>
    <row r="80" spans="2:11" ht="13.5" customHeight="1" x14ac:dyDescent="0.3">
      <c r="B80" s="76"/>
      <c r="C80" s="77"/>
      <c r="D80" s="78"/>
      <c r="E80" s="79"/>
      <c r="F80" s="71"/>
      <c r="G80" s="80"/>
      <c r="H80" s="79"/>
      <c r="I80" s="81"/>
      <c r="J80" s="82"/>
      <c r="K80" s="84">
        <f>$K$17</f>
        <v>45473</v>
      </c>
    </row>
    <row r="81" spans="2:11" ht="13.5" customHeight="1" x14ac:dyDescent="0.3">
      <c r="B81" s="76"/>
      <c r="C81" s="77"/>
      <c r="D81" s="78"/>
      <c r="E81" s="85"/>
      <c r="F81" s="86"/>
      <c r="G81" s="80"/>
      <c r="H81" s="85"/>
      <c r="I81" s="87"/>
      <c r="J81" s="88"/>
      <c r="K81" s="84">
        <f>$K$18</f>
        <v>45504</v>
      </c>
    </row>
    <row r="82" spans="2:11" ht="13.5" customHeight="1" x14ac:dyDescent="0.3">
      <c r="B82" s="76"/>
      <c r="C82" s="77"/>
      <c r="D82" s="78"/>
      <c r="E82" s="85"/>
      <c r="F82" s="86"/>
      <c r="G82" s="80"/>
      <c r="H82" s="85"/>
      <c r="I82" s="87"/>
      <c r="J82" s="88"/>
      <c r="K82" s="84">
        <f>$K$19</f>
        <v>45535</v>
      </c>
    </row>
    <row r="83" spans="2:11" ht="13.5" customHeight="1" x14ac:dyDescent="0.3">
      <c r="B83" s="76"/>
      <c r="C83" s="77"/>
      <c r="D83" s="78"/>
      <c r="E83" s="85"/>
      <c r="F83" s="86"/>
      <c r="G83" s="80"/>
      <c r="H83" s="85"/>
      <c r="I83" s="87"/>
      <c r="J83" s="88"/>
      <c r="K83" s="84">
        <f>$K$20</f>
        <v>45565</v>
      </c>
    </row>
    <row r="84" spans="2:11" ht="13.5" customHeight="1" x14ac:dyDescent="0.3">
      <c r="B84" s="76"/>
      <c r="C84" s="77"/>
      <c r="D84" s="78"/>
      <c r="E84" s="85"/>
      <c r="F84" s="86"/>
      <c r="G84" s="80"/>
      <c r="H84" s="85"/>
      <c r="I84" s="87"/>
      <c r="J84" s="88"/>
      <c r="K84" s="84">
        <f>$K$21</f>
        <v>45596</v>
      </c>
    </row>
    <row r="85" spans="2:11" ht="13.5" customHeight="1" x14ac:dyDescent="0.3">
      <c r="B85" s="76"/>
      <c r="C85" s="77"/>
      <c r="D85" s="78"/>
      <c r="E85" s="85"/>
      <c r="F85" s="86"/>
      <c r="G85" s="80"/>
      <c r="H85" s="85"/>
      <c r="I85" s="87"/>
      <c r="J85" s="88"/>
      <c r="K85" s="84">
        <f>$K$22</f>
        <v>45626</v>
      </c>
    </row>
    <row r="86" spans="2:11" ht="13.5" customHeight="1" x14ac:dyDescent="0.3">
      <c r="B86" s="76"/>
      <c r="C86" s="77"/>
      <c r="D86" s="78"/>
      <c r="E86" s="85"/>
      <c r="F86" s="86"/>
      <c r="G86" s="80"/>
      <c r="H86" s="85"/>
      <c r="I86" s="87"/>
      <c r="J86" s="88"/>
      <c r="K86" s="89">
        <f>$K$23</f>
        <v>45657</v>
      </c>
    </row>
    <row r="87" spans="2:11" ht="13.5" hidden="1" customHeight="1" outlineLevel="1" x14ac:dyDescent="0.3">
      <c r="B87" s="76"/>
      <c r="C87" s="77"/>
      <c r="D87" s="78"/>
      <c r="E87" s="85"/>
      <c r="F87" s="86"/>
      <c r="G87" s="80"/>
      <c r="H87" s="85"/>
      <c r="I87" s="87"/>
      <c r="J87" s="88"/>
      <c r="K87" s="89">
        <f>$K$24</f>
        <v>45688</v>
      </c>
    </row>
    <row r="88" spans="2:11" ht="13.5" hidden="1" customHeight="1" outlineLevel="1" x14ac:dyDescent="0.3">
      <c r="B88" s="76"/>
      <c r="C88" s="77"/>
      <c r="D88" s="78"/>
      <c r="E88" s="85"/>
      <c r="F88" s="86"/>
      <c r="G88" s="72"/>
      <c r="H88" s="85"/>
      <c r="I88" s="87"/>
      <c r="J88" s="88"/>
      <c r="K88" s="89">
        <f>$K$25</f>
        <v>45716</v>
      </c>
    </row>
    <row r="89" spans="2:11" ht="13.5" hidden="1" customHeight="1" outlineLevel="1" x14ac:dyDescent="0.3">
      <c r="B89" s="76"/>
      <c r="C89" s="77"/>
      <c r="D89" s="78"/>
      <c r="E89" s="85"/>
      <c r="F89" s="86"/>
      <c r="G89" s="72"/>
      <c r="H89" s="85"/>
      <c r="I89" s="87"/>
      <c r="J89" s="88"/>
      <c r="K89" s="89">
        <f>$K$26</f>
        <v>45747</v>
      </c>
    </row>
    <row r="90" spans="2:11" ht="13.5" hidden="1" customHeight="1" outlineLevel="1" x14ac:dyDescent="0.3">
      <c r="B90" s="76"/>
      <c r="C90" s="77"/>
      <c r="D90" s="78"/>
      <c r="E90" s="85"/>
      <c r="F90" s="86"/>
      <c r="G90" s="72"/>
      <c r="H90" s="85"/>
      <c r="I90" s="87"/>
      <c r="J90" s="88"/>
      <c r="K90" s="89">
        <f>$K$27</f>
        <v>45777</v>
      </c>
    </row>
    <row r="91" spans="2:11" ht="13.5" hidden="1" customHeight="1" outlineLevel="1" x14ac:dyDescent="0.3">
      <c r="B91" s="76"/>
      <c r="C91" s="77"/>
      <c r="D91" s="78"/>
      <c r="E91" s="85"/>
      <c r="F91" s="86"/>
      <c r="G91" s="72"/>
      <c r="H91" s="85"/>
      <c r="I91" s="87"/>
      <c r="J91" s="88"/>
      <c r="K91" s="89">
        <f>$K$28</f>
        <v>45808</v>
      </c>
    </row>
    <row r="92" spans="2:11" ht="13.5" hidden="1" customHeight="1" outlineLevel="1" x14ac:dyDescent="0.3">
      <c r="B92" s="76"/>
      <c r="C92" s="77"/>
      <c r="D92" s="78"/>
      <c r="E92" s="85"/>
      <c r="F92" s="86"/>
      <c r="G92" s="72"/>
      <c r="H92" s="85"/>
      <c r="I92" s="87"/>
      <c r="J92" s="88"/>
      <c r="K92" s="89">
        <f>$K$29</f>
        <v>45838</v>
      </c>
    </row>
    <row r="93" spans="2:11" ht="13.5" hidden="1" customHeight="1" outlineLevel="1" x14ac:dyDescent="0.3">
      <c r="B93" s="76"/>
      <c r="C93" s="77"/>
      <c r="D93" s="78"/>
      <c r="E93" s="85"/>
      <c r="F93" s="86"/>
      <c r="G93" s="72"/>
      <c r="H93" s="85"/>
      <c r="I93" s="87"/>
      <c r="J93" s="88"/>
      <c r="K93" s="89">
        <f>$K$30</f>
        <v>45869</v>
      </c>
    </row>
    <row r="94" spans="2:11" ht="13.5" hidden="1" customHeight="1" outlineLevel="1" x14ac:dyDescent="0.3">
      <c r="B94" s="76"/>
      <c r="C94" s="77"/>
      <c r="D94" s="78"/>
      <c r="E94" s="85"/>
      <c r="F94" s="86"/>
      <c r="G94" s="72"/>
      <c r="H94" s="85"/>
      <c r="I94" s="87"/>
      <c r="J94" s="88"/>
      <c r="K94" s="89">
        <f>$K$31</f>
        <v>45900</v>
      </c>
    </row>
    <row r="95" spans="2:11" ht="13.5" hidden="1" customHeight="1" outlineLevel="1" x14ac:dyDescent="0.3">
      <c r="B95" s="76"/>
      <c r="C95" s="77"/>
      <c r="D95" s="78"/>
      <c r="E95" s="85"/>
      <c r="F95" s="86"/>
      <c r="G95" s="72"/>
      <c r="H95" s="85"/>
      <c r="I95" s="87"/>
      <c r="J95" s="88"/>
      <c r="K95" s="89">
        <f>$K$32</f>
        <v>45930</v>
      </c>
    </row>
    <row r="96" spans="2:11" ht="13.5" hidden="1" customHeight="1" outlineLevel="1" x14ac:dyDescent="0.3">
      <c r="B96" s="76"/>
      <c r="C96" s="77"/>
      <c r="D96" s="78"/>
      <c r="E96" s="79"/>
      <c r="F96" s="90"/>
      <c r="G96" s="91"/>
      <c r="H96" s="79"/>
      <c r="I96" s="92"/>
      <c r="J96" s="93"/>
      <c r="K96" s="94">
        <f>$K$33</f>
        <v>45961</v>
      </c>
    </row>
    <row r="97" spans="2:11" ht="13.5" customHeight="1" collapsed="1" x14ac:dyDescent="0.3">
      <c r="B97" s="95"/>
      <c r="C97" s="96"/>
      <c r="D97" s="97"/>
      <c r="E97" s="98" t="s">
        <v>32</v>
      </c>
      <c r="F97" s="99">
        <f t="shared" ref="F97:G97" si="7">SUM(F77:F96)</f>
        <v>0</v>
      </c>
      <c r="G97" s="100">
        <f t="shared" si="7"/>
        <v>0</v>
      </c>
      <c r="H97" s="98" t="s">
        <v>32</v>
      </c>
      <c r="I97" s="101">
        <f t="shared" ref="I97:J97" si="8">SUM(I77:I96)</f>
        <v>0</v>
      </c>
      <c r="J97" s="102">
        <f t="shared" si="8"/>
        <v>0</v>
      </c>
      <c r="K97" s="103" t="s">
        <v>33</v>
      </c>
    </row>
    <row r="98" spans="2:11" ht="13.5" customHeight="1" x14ac:dyDescent="0.3">
      <c r="B98" s="67"/>
      <c r="C98" s="68"/>
      <c r="D98" s="69"/>
      <c r="E98" s="70"/>
      <c r="F98" s="71"/>
      <c r="G98" s="72"/>
      <c r="H98" s="70"/>
      <c r="I98" s="73"/>
      <c r="J98" s="82"/>
      <c r="K98" s="104">
        <f>$K$14</f>
        <v>45352</v>
      </c>
    </row>
    <row r="99" spans="2:11" ht="13.5" customHeight="1" x14ac:dyDescent="0.3">
      <c r="B99" s="76"/>
      <c r="C99" s="77"/>
      <c r="D99" s="78"/>
      <c r="E99" s="79"/>
      <c r="F99" s="71"/>
      <c r="G99" s="80"/>
      <c r="H99" s="79"/>
      <c r="I99" s="81"/>
      <c r="J99" s="82"/>
      <c r="K99" s="83">
        <f>$K$15</f>
        <v>45412</v>
      </c>
    </row>
    <row r="100" spans="2:11" ht="13.5" customHeight="1" x14ac:dyDescent="0.3">
      <c r="B100" s="76"/>
      <c r="C100" s="77"/>
      <c r="D100" s="78"/>
      <c r="E100" s="79"/>
      <c r="F100" s="71"/>
      <c r="G100" s="80"/>
      <c r="H100" s="79"/>
      <c r="I100" s="81"/>
      <c r="J100" s="82"/>
      <c r="K100" s="84">
        <f>$K$16</f>
        <v>45443</v>
      </c>
    </row>
    <row r="101" spans="2:11" ht="13.5" customHeight="1" x14ac:dyDescent="0.3">
      <c r="B101" s="76"/>
      <c r="C101" s="77"/>
      <c r="D101" s="78"/>
      <c r="E101" s="79"/>
      <c r="F101" s="71"/>
      <c r="G101" s="80"/>
      <c r="H101" s="79"/>
      <c r="I101" s="81"/>
      <c r="J101" s="82"/>
      <c r="K101" s="84">
        <f>$K$17</f>
        <v>45473</v>
      </c>
    </row>
    <row r="102" spans="2:11" ht="13.5" customHeight="1" x14ac:dyDescent="0.3">
      <c r="B102" s="76"/>
      <c r="C102" s="77"/>
      <c r="D102" s="78"/>
      <c r="E102" s="85"/>
      <c r="F102" s="86"/>
      <c r="G102" s="80"/>
      <c r="H102" s="85"/>
      <c r="I102" s="87"/>
      <c r="J102" s="88"/>
      <c r="K102" s="84">
        <f>$K$18</f>
        <v>45504</v>
      </c>
    </row>
    <row r="103" spans="2:11" ht="13.5" customHeight="1" x14ac:dyDescent="0.3">
      <c r="B103" s="76"/>
      <c r="C103" s="77"/>
      <c r="D103" s="78"/>
      <c r="E103" s="85"/>
      <c r="F103" s="86"/>
      <c r="G103" s="80"/>
      <c r="H103" s="85"/>
      <c r="I103" s="87"/>
      <c r="J103" s="88"/>
      <c r="K103" s="84">
        <f>$K$19</f>
        <v>45535</v>
      </c>
    </row>
    <row r="104" spans="2:11" ht="13.5" customHeight="1" x14ac:dyDescent="0.3">
      <c r="B104" s="76"/>
      <c r="C104" s="77"/>
      <c r="D104" s="78"/>
      <c r="E104" s="85"/>
      <c r="F104" s="86"/>
      <c r="G104" s="80"/>
      <c r="H104" s="85"/>
      <c r="I104" s="87"/>
      <c r="J104" s="88"/>
      <c r="K104" s="84">
        <f>$K$20</f>
        <v>45565</v>
      </c>
    </row>
    <row r="105" spans="2:11" ht="13.5" customHeight="1" x14ac:dyDescent="0.3">
      <c r="B105" s="76"/>
      <c r="C105" s="77"/>
      <c r="D105" s="78"/>
      <c r="E105" s="85"/>
      <c r="F105" s="86"/>
      <c r="G105" s="80"/>
      <c r="H105" s="85"/>
      <c r="I105" s="87"/>
      <c r="J105" s="88"/>
      <c r="K105" s="84">
        <f>$K$21</f>
        <v>45596</v>
      </c>
    </row>
    <row r="106" spans="2:11" ht="13.5" customHeight="1" x14ac:dyDescent="0.3">
      <c r="B106" s="76"/>
      <c r="C106" s="77"/>
      <c r="D106" s="78"/>
      <c r="E106" s="85"/>
      <c r="F106" s="86"/>
      <c r="G106" s="80"/>
      <c r="H106" s="85"/>
      <c r="I106" s="87"/>
      <c r="J106" s="88"/>
      <c r="K106" s="84">
        <f>$K$22</f>
        <v>45626</v>
      </c>
    </row>
    <row r="107" spans="2:11" ht="13.5" customHeight="1" x14ac:dyDescent="0.3">
      <c r="B107" s="76"/>
      <c r="C107" s="77"/>
      <c r="D107" s="78"/>
      <c r="E107" s="85"/>
      <c r="F107" s="86"/>
      <c r="G107" s="80"/>
      <c r="H107" s="85"/>
      <c r="I107" s="87"/>
      <c r="J107" s="88"/>
      <c r="K107" s="89">
        <f>$K$23</f>
        <v>45657</v>
      </c>
    </row>
    <row r="108" spans="2:11" ht="13.5" hidden="1" customHeight="1" outlineLevel="1" x14ac:dyDescent="0.3">
      <c r="B108" s="76"/>
      <c r="C108" s="77"/>
      <c r="D108" s="78"/>
      <c r="E108" s="85"/>
      <c r="F108" s="86"/>
      <c r="G108" s="80"/>
      <c r="H108" s="85"/>
      <c r="I108" s="87"/>
      <c r="J108" s="88"/>
      <c r="K108" s="89">
        <f>$K$24</f>
        <v>45688</v>
      </c>
    </row>
    <row r="109" spans="2:11" ht="13.5" hidden="1" customHeight="1" outlineLevel="1" x14ac:dyDescent="0.3">
      <c r="B109" s="76"/>
      <c r="C109" s="77"/>
      <c r="D109" s="78"/>
      <c r="E109" s="85"/>
      <c r="F109" s="86"/>
      <c r="G109" s="72"/>
      <c r="H109" s="85"/>
      <c r="I109" s="87"/>
      <c r="J109" s="88"/>
      <c r="K109" s="89">
        <f>$K$25</f>
        <v>45716</v>
      </c>
    </row>
    <row r="110" spans="2:11" ht="13.5" hidden="1" customHeight="1" outlineLevel="1" x14ac:dyDescent="0.3">
      <c r="B110" s="76"/>
      <c r="C110" s="77"/>
      <c r="D110" s="78"/>
      <c r="E110" s="85"/>
      <c r="F110" s="86"/>
      <c r="G110" s="72"/>
      <c r="H110" s="85"/>
      <c r="I110" s="87"/>
      <c r="J110" s="88"/>
      <c r="K110" s="89">
        <f>$K$26</f>
        <v>45747</v>
      </c>
    </row>
    <row r="111" spans="2:11" ht="13.5" hidden="1" customHeight="1" outlineLevel="1" x14ac:dyDescent="0.3">
      <c r="B111" s="76"/>
      <c r="C111" s="77"/>
      <c r="D111" s="78"/>
      <c r="E111" s="85"/>
      <c r="F111" s="86"/>
      <c r="G111" s="72"/>
      <c r="H111" s="85"/>
      <c r="I111" s="87"/>
      <c r="J111" s="88"/>
      <c r="K111" s="89">
        <f>$K$27</f>
        <v>45777</v>
      </c>
    </row>
    <row r="112" spans="2:11" ht="13.5" hidden="1" customHeight="1" outlineLevel="1" x14ac:dyDescent="0.3">
      <c r="B112" s="76"/>
      <c r="C112" s="77"/>
      <c r="D112" s="78"/>
      <c r="E112" s="85"/>
      <c r="F112" s="86"/>
      <c r="G112" s="72"/>
      <c r="H112" s="85"/>
      <c r="I112" s="87"/>
      <c r="J112" s="88"/>
      <c r="K112" s="89">
        <f>$K$28</f>
        <v>45808</v>
      </c>
    </row>
    <row r="113" spans="2:11" ht="13.5" hidden="1" customHeight="1" outlineLevel="1" x14ac:dyDescent="0.3">
      <c r="B113" s="76"/>
      <c r="C113" s="77"/>
      <c r="D113" s="78"/>
      <c r="E113" s="85"/>
      <c r="F113" s="86"/>
      <c r="G113" s="72"/>
      <c r="H113" s="85"/>
      <c r="I113" s="87"/>
      <c r="J113" s="88"/>
      <c r="K113" s="89">
        <f>$K$29</f>
        <v>45838</v>
      </c>
    </row>
    <row r="114" spans="2:11" ht="13.5" hidden="1" customHeight="1" outlineLevel="1" x14ac:dyDescent="0.3">
      <c r="B114" s="76"/>
      <c r="C114" s="77"/>
      <c r="D114" s="78"/>
      <c r="E114" s="85"/>
      <c r="F114" s="86"/>
      <c r="G114" s="72"/>
      <c r="H114" s="85"/>
      <c r="I114" s="87"/>
      <c r="J114" s="88"/>
      <c r="K114" s="89">
        <f>$K$30</f>
        <v>45869</v>
      </c>
    </row>
    <row r="115" spans="2:11" ht="13.5" hidden="1" customHeight="1" outlineLevel="1" x14ac:dyDescent="0.3">
      <c r="B115" s="76"/>
      <c r="C115" s="77"/>
      <c r="D115" s="78"/>
      <c r="E115" s="85"/>
      <c r="F115" s="86"/>
      <c r="G115" s="72"/>
      <c r="H115" s="85"/>
      <c r="I115" s="87"/>
      <c r="J115" s="88"/>
      <c r="K115" s="89">
        <f>$K$31</f>
        <v>45900</v>
      </c>
    </row>
    <row r="116" spans="2:11" ht="13.5" hidden="1" customHeight="1" outlineLevel="1" x14ac:dyDescent="0.3">
      <c r="B116" s="76"/>
      <c r="C116" s="77"/>
      <c r="D116" s="78"/>
      <c r="E116" s="85"/>
      <c r="F116" s="86"/>
      <c r="G116" s="72"/>
      <c r="H116" s="85"/>
      <c r="I116" s="87"/>
      <c r="J116" s="88"/>
      <c r="K116" s="89">
        <f>$K$32</f>
        <v>45930</v>
      </c>
    </row>
    <row r="117" spans="2:11" ht="13.5" hidden="1" customHeight="1" outlineLevel="1" x14ac:dyDescent="0.3">
      <c r="B117" s="76"/>
      <c r="C117" s="77"/>
      <c r="D117" s="78"/>
      <c r="E117" s="79"/>
      <c r="F117" s="90"/>
      <c r="G117" s="91"/>
      <c r="H117" s="79"/>
      <c r="I117" s="92"/>
      <c r="J117" s="93"/>
      <c r="K117" s="94">
        <f>$K$33</f>
        <v>45961</v>
      </c>
    </row>
    <row r="118" spans="2:11" ht="13.5" customHeight="1" collapsed="1" x14ac:dyDescent="0.3">
      <c r="B118" s="95"/>
      <c r="C118" s="96"/>
      <c r="D118" s="97"/>
      <c r="E118" s="98" t="s">
        <v>32</v>
      </c>
      <c r="F118" s="99">
        <f t="shared" ref="F118:G118" si="9">SUM(F98:F117)</f>
        <v>0</v>
      </c>
      <c r="G118" s="100">
        <f t="shared" si="9"/>
        <v>0</v>
      </c>
      <c r="H118" s="98" t="s">
        <v>32</v>
      </c>
      <c r="I118" s="101">
        <f t="shared" ref="I118:J118" si="10">SUM(I98:I117)</f>
        <v>0</v>
      </c>
      <c r="J118" s="102">
        <f t="shared" si="10"/>
        <v>0</v>
      </c>
      <c r="K118" s="103" t="s">
        <v>33</v>
      </c>
    </row>
    <row r="119" spans="2:11" ht="13.5" customHeight="1" x14ac:dyDescent="0.3">
      <c r="B119" s="67"/>
      <c r="C119" s="68"/>
      <c r="D119" s="69"/>
      <c r="E119" s="70"/>
      <c r="F119" s="71"/>
      <c r="G119" s="72"/>
      <c r="H119" s="70"/>
      <c r="I119" s="73"/>
      <c r="J119" s="82"/>
      <c r="K119" s="104">
        <f>$K$14</f>
        <v>45352</v>
      </c>
    </row>
    <row r="120" spans="2:11" ht="13.5" customHeight="1" x14ac:dyDescent="0.3">
      <c r="B120" s="76"/>
      <c r="C120" s="77"/>
      <c r="D120" s="78"/>
      <c r="E120" s="79"/>
      <c r="F120" s="71"/>
      <c r="G120" s="80"/>
      <c r="H120" s="79"/>
      <c r="I120" s="81"/>
      <c r="J120" s="82"/>
      <c r="K120" s="83">
        <f>$K$15</f>
        <v>45412</v>
      </c>
    </row>
    <row r="121" spans="2:11" ht="13.5" customHeight="1" x14ac:dyDescent="0.3">
      <c r="B121" s="76"/>
      <c r="C121" s="77"/>
      <c r="D121" s="78"/>
      <c r="E121" s="79"/>
      <c r="F121" s="71"/>
      <c r="G121" s="80"/>
      <c r="H121" s="79"/>
      <c r="I121" s="81"/>
      <c r="J121" s="82"/>
      <c r="K121" s="84">
        <f>$K$16</f>
        <v>45443</v>
      </c>
    </row>
    <row r="122" spans="2:11" ht="13.5" customHeight="1" x14ac:dyDescent="0.3">
      <c r="B122" s="76"/>
      <c r="C122" s="77"/>
      <c r="D122" s="78"/>
      <c r="E122" s="79"/>
      <c r="F122" s="71"/>
      <c r="G122" s="80"/>
      <c r="H122" s="79"/>
      <c r="I122" s="81"/>
      <c r="J122" s="82"/>
      <c r="K122" s="84">
        <f>$K$17</f>
        <v>45473</v>
      </c>
    </row>
    <row r="123" spans="2:11" ht="13.5" customHeight="1" x14ac:dyDescent="0.3">
      <c r="B123" s="76"/>
      <c r="C123" s="77"/>
      <c r="D123" s="78"/>
      <c r="E123" s="85"/>
      <c r="F123" s="86"/>
      <c r="G123" s="80"/>
      <c r="H123" s="85"/>
      <c r="I123" s="87"/>
      <c r="J123" s="88"/>
      <c r="K123" s="84">
        <f>$K$18</f>
        <v>45504</v>
      </c>
    </row>
    <row r="124" spans="2:11" ht="13.5" customHeight="1" x14ac:dyDescent="0.3">
      <c r="B124" s="76"/>
      <c r="C124" s="77"/>
      <c r="D124" s="78"/>
      <c r="E124" s="85"/>
      <c r="F124" s="86"/>
      <c r="G124" s="80"/>
      <c r="H124" s="85"/>
      <c r="I124" s="87"/>
      <c r="J124" s="88"/>
      <c r="K124" s="84">
        <f>$K$19</f>
        <v>45535</v>
      </c>
    </row>
    <row r="125" spans="2:11" ht="13.5" customHeight="1" x14ac:dyDescent="0.3">
      <c r="B125" s="76"/>
      <c r="C125" s="77"/>
      <c r="D125" s="78"/>
      <c r="E125" s="85"/>
      <c r="F125" s="86"/>
      <c r="G125" s="80"/>
      <c r="H125" s="85"/>
      <c r="I125" s="87"/>
      <c r="J125" s="88"/>
      <c r="K125" s="84">
        <f>$K$20</f>
        <v>45565</v>
      </c>
    </row>
    <row r="126" spans="2:11" ht="13.5" customHeight="1" x14ac:dyDescent="0.3">
      <c r="B126" s="76"/>
      <c r="C126" s="77"/>
      <c r="D126" s="78"/>
      <c r="E126" s="85"/>
      <c r="F126" s="86"/>
      <c r="G126" s="80"/>
      <c r="H126" s="85"/>
      <c r="I126" s="87"/>
      <c r="J126" s="88"/>
      <c r="K126" s="84">
        <f>$K$21</f>
        <v>45596</v>
      </c>
    </row>
    <row r="127" spans="2:11" ht="13.5" customHeight="1" x14ac:dyDescent="0.3">
      <c r="B127" s="76"/>
      <c r="C127" s="77"/>
      <c r="D127" s="78"/>
      <c r="E127" s="85"/>
      <c r="F127" s="86"/>
      <c r="G127" s="80"/>
      <c r="H127" s="85"/>
      <c r="I127" s="87"/>
      <c r="J127" s="88"/>
      <c r="K127" s="84">
        <f>$K$22</f>
        <v>45626</v>
      </c>
    </row>
    <row r="128" spans="2:11" ht="13.5" customHeight="1" x14ac:dyDescent="0.3">
      <c r="B128" s="76"/>
      <c r="C128" s="77"/>
      <c r="D128" s="78"/>
      <c r="E128" s="85"/>
      <c r="F128" s="86"/>
      <c r="G128" s="80"/>
      <c r="H128" s="85"/>
      <c r="I128" s="87"/>
      <c r="J128" s="88"/>
      <c r="K128" s="89">
        <f>$K$23</f>
        <v>45657</v>
      </c>
    </row>
    <row r="129" spans="2:11" ht="13.5" hidden="1" customHeight="1" outlineLevel="1" x14ac:dyDescent="0.3">
      <c r="B129" s="76"/>
      <c r="C129" s="77"/>
      <c r="D129" s="78"/>
      <c r="E129" s="85"/>
      <c r="F129" s="86"/>
      <c r="G129" s="80"/>
      <c r="H129" s="85"/>
      <c r="I129" s="87"/>
      <c r="J129" s="88"/>
      <c r="K129" s="89">
        <f>$K$24</f>
        <v>45688</v>
      </c>
    </row>
    <row r="130" spans="2:11" ht="13.5" hidden="1" customHeight="1" outlineLevel="1" x14ac:dyDescent="0.3">
      <c r="B130" s="76"/>
      <c r="C130" s="77"/>
      <c r="D130" s="78"/>
      <c r="E130" s="85"/>
      <c r="F130" s="86"/>
      <c r="G130" s="72"/>
      <c r="H130" s="85"/>
      <c r="I130" s="87"/>
      <c r="J130" s="88"/>
      <c r="K130" s="89">
        <f>$K$25</f>
        <v>45716</v>
      </c>
    </row>
    <row r="131" spans="2:11" ht="13.5" hidden="1" customHeight="1" outlineLevel="1" x14ac:dyDescent="0.3">
      <c r="B131" s="76"/>
      <c r="C131" s="77"/>
      <c r="D131" s="78"/>
      <c r="E131" s="85"/>
      <c r="F131" s="86"/>
      <c r="G131" s="72"/>
      <c r="H131" s="85"/>
      <c r="I131" s="87"/>
      <c r="J131" s="88"/>
      <c r="K131" s="89">
        <f>$K$26</f>
        <v>45747</v>
      </c>
    </row>
    <row r="132" spans="2:11" ht="13.5" hidden="1" customHeight="1" outlineLevel="1" x14ac:dyDescent="0.3">
      <c r="B132" s="76"/>
      <c r="C132" s="77"/>
      <c r="D132" s="78"/>
      <c r="E132" s="85"/>
      <c r="F132" s="86"/>
      <c r="G132" s="72"/>
      <c r="H132" s="85"/>
      <c r="I132" s="87"/>
      <c r="J132" s="88"/>
      <c r="K132" s="89">
        <f>$K$27</f>
        <v>45777</v>
      </c>
    </row>
    <row r="133" spans="2:11" ht="13.5" hidden="1" customHeight="1" outlineLevel="1" x14ac:dyDescent="0.3">
      <c r="B133" s="76"/>
      <c r="C133" s="77"/>
      <c r="D133" s="78"/>
      <c r="E133" s="85"/>
      <c r="F133" s="86"/>
      <c r="G133" s="72"/>
      <c r="H133" s="85"/>
      <c r="I133" s="87"/>
      <c r="J133" s="88"/>
      <c r="K133" s="89">
        <f>$K$28</f>
        <v>45808</v>
      </c>
    </row>
    <row r="134" spans="2:11" ht="13.5" hidden="1" customHeight="1" outlineLevel="1" x14ac:dyDescent="0.3">
      <c r="B134" s="76"/>
      <c r="C134" s="77"/>
      <c r="D134" s="78"/>
      <c r="E134" s="85"/>
      <c r="F134" s="86"/>
      <c r="G134" s="72"/>
      <c r="H134" s="85"/>
      <c r="I134" s="87"/>
      <c r="J134" s="88"/>
      <c r="K134" s="89">
        <f>$K$29</f>
        <v>45838</v>
      </c>
    </row>
    <row r="135" spans="2:11" ht="13.5" hidden="1" customHeight="1" outlineLevel="1" x14ac:dyDescent="0.3">
      <c r="B135" s="76"/>
      <c r="C135" s="77"/>
      <c r="D135" s="78"/>
      <c r="E135" s="85"/>
      <c r="F135" s="86"/>
      <c r="G135" s="72"/>
      <c r="H135" s="85"/>
      <c r="I135" s="87"/>
      <c r="J135" s="88"/>
      <c r="K135" s="89">
        <f>$K$30</f>
        <v>45869</v>
      </c>
    </row>
    <row r="136" spans="2:11" ht="13.5" hidden="1" customHeight="1" outlineLevel="1" x14ac:dyDescent="0.3">
      <c r="B136" s="76"/>
      <c r="C136" s="77"/>
      <c r="D136" s="78"/>
      <c r="E136" s="85"/>
      <c r="F136" s="86"/>
      <c r="G136" s="72"/>
      <c r="H136" s="85"/>
      <c r="I136" s="87"/>
      <c r="J136" s="88"/>
      <c r="K136" s="89">
        <f>$K$31</f>
        <v>45900</v>
      </c>
    </row>
    <row r="137" spans="2:11" ht="13.5" hidden="1" customHeight="1" outlineLevel="1" x14ac:dyDescent="0.3">
      <c r="B137" s="76"/>
      <c r="C137" s="77"/>
      <c r="D137" s="78"/>
      <c r="E137" s="85"/>
      <c r="F137" s="86"/>
      <c r="G137" s="72"/>
      <c r="H137" s="85"/>
      <c r="I137" s="87"/>
      <c r="J137" s="88"/>
      <c r="K137" s="89">
        <f>$K$32</f>
        <v>45930</v>
      </c>
    </row>
    <row r="138" spans="2:11" ht="13.5" hidden="1" customHeight="1" outlineLevel="1" x14ac:dyDescent="0.3">
      <c r="B138" s="76"/>
      <c r="C138" s="77"/>
      <c r="D138" s="78"/>
      <c r="E138" s="79"/>
      <c r="F138" s="90"/>
      <c r="G138" s="91"/>
      <c r="H138" s="79"/>
      <c r="I138" s="92"/>
      <c r="J138" s="93"/>
      <c r="K138" s="94">
        <f>$K$33</f>
        <v>45961</v>
      </c>
    </row>
    <row r="139" spans="2:11" ht="13.5" customHeight="1" collapsed="1" x14ac:dyDescent="0.3">
      <c r="B139" s="95"/>
      <c r="C139" s="96"/>
      <c r="D139" s="97"/>
      <c r="E139" s="98" t="s">
        <v>32</v>
      </c>
      <c r="F139" s="99">
        <f t="shared" ref="F139:G139" si="11">SUM(F119:F138)</f>
        <v>0</v>
      </c>
      <c r="G139" s="100">
        <f t="shared" si="11"/>
        <v>0</v>
      </c>
      <c r="H139" s="98" t="s">
        <v>32</v>
      </c>
      <c r="I139" s="101">
        <f t="shared" ref="I139:J139" si="12">SUM(I119:I138)</f>
        <v>0</v>
      </c>
      <c r="J139" s="102">
        <f t="shared" si="12"/>
        <v>0</v>
      </c>
      <c r="K139" s="103" t="s">
        <v>33</v>
      </c>
    </row>
    <row r="140" spans="2:11" ht="13.5" customHeight="1" x14ac:dyDescent="0.3">
      <c r="B140" s="67"/>
      <c r="C140" s="68"/>
      <c r="D140" s="69"/>
      <c r="E140" s="70"/>
      <c r="F140" s="71"/>
      <c r="G140" s="72"/>
      <c r="H140" s="70"/>
      <c r="I140" s="73"/>
      <c r="J140" s="82"/>
      <c r="K140" s="104">
        <f>$K$14</f>
        <v>45352</v>
      </c>
    </row>
    <row r="141" spans="2:11" ht="13.5" customHeight="1" x14ac:dyDescent="0.3">
      <c r="B141" s="76"/>
      <c r="C141" s="77"/>
      <c r="D141" s="78"/>
      <c r="E141" s="79"/>
      <c r="F141" s="71"/>
      <c r="G141" s="80"/>
      <c r="H141" s="79"/>
      <c r="I141" s="81"/>
      <c r="J141" s="82"/>
      <c r="K141" s="83">
        <f>$K$15</f>
        <v>45412</v>
      </c>
    </row>
    <row r="142" spans="2:11" ht="13.5" customHeight="1" x14ac:dyDescent="0.3">
      <c r="B142" s="76"/>
      <c r="C142" s="77"/>
      <c r="D142" s="78"/>
      <c r="E142" s="79"/>
      <c r="F142" s="71"/>
      <c r="G142" s="80"/>
      <c r="H142" s="79"/>
      <c r="I142" s="81"/>
      <c r="J142" s="82"/>
      <c r="K142" s="84">
        <f>$K$16</f>
        <v>45443</v>
      </c>
    </row>
    <row r="143" spans="2:11" ht="13.5" customHeight="1" x14ac:dyDescent="0.3">
      <c r="B143" s="76"/>
      <c r="C143" s="77"/>
      <c r="D143" s="78"/>
      <c r="E143" s="79"/>
      <c r="F143" s="71"/>
      <c r="G143" s="80"/>
      <c r="H143" s="79"/>
      <c r="I143" s="81"/>
      <c r="J143" s="82"/>
      <c r="K143" s="84">
        <f>$K$17</f>
        <v>45473</v>
      </c>
    </row>
    <row r="144" spans="2:11" ht="13.5" customHeight="1" x14ac:dyDescent="0.3">
      <c r="B144" s="76"/>
      <c r="C144" s="77"/>
      <c r="D144" s="78"/>
      <c r="E144" s="85"/>
      <c r="F144" s="86"/>
      <c r="G144" s="80"/>
      <c r="H144" s="85"/>
      <c r="I144" s="87"/>
      <c r="J144" s="88"/>
      <c r="K144" s="84">
        <f>$K$18</f>
        <v>45504</v>
      </c>
    </row>
    <row r="145" spans="2:11" ht="13.5" customHeight="1" x14ac:dyDescent="0.3">
      <c r="B145" s="76"/>
      <c r="C145" s="77"/>
      <c r="D145" s="78"/>
      <c r="E145" s="85"/>
      <c r="F145" s="86"/>
      <c r="G145" s="80"/>
      <c r="H145" s="85"/>
      <c r="I145" s="87"/>
      <c r="J145" s="88"/>
      <c r="K145" s="84">
        <f>$K$19</f>
        <v>45535</v>
      </c>
    </row>
    <row r="146" spans="2:11" ht="13.5" customHeight="1" x14ac:dyDescent="0.3">
      <c r="B146" s="76"/>
      <c r="C146" s="77"/>
      <c r="D146" s="78"/>
      <c r="E146" s="85"/>
      <c r="F146" s="86"/>
      <c r="G146" s="80"/>
      <c r="H146" s="85"/>
      <c r="I146" s="87"/>
      <c r="J146" s="88"/>
      <c r="K146" s="84">
        <f>$K$20</f>
        <v>45565</v>
      </c>
    </row>
    <row r="147" spans="2:11" ht="13.5" customHeight="1" x14ac:dyDescent="0.3">
      <c r="B147" s="76"/>
      <c r="C147" s="77"/>
      <c r="D147" s="78"/>
      <c r="E147" s="85"/>
      <c r="F147" s="86"/>
      <c r="G147" s="80"/>
      <c r="H147" s="85"/>
      <c r="I147" s="87"/>
      <c r="J147" s="88"/>
      <c r="K147" s="84">
        <f>$K$21</f>
        <v>45596</v>
      </c>
    </row>
    <row r="148" spans="2:11" ht="13.5" customHeight="1" x14ac:dyDescent="0.3">
      <c r="B148" s="76"/>
      <c r="C148" s="77"/>
      <c r="D148" s="78"/>
      <c r="E148" s="85"/>
      <c r="F148" s="86"/>
      <c r="G148" s="80"/>
      <c r="H148" s="85"/>
      <c r="I148" s="87"/>
      <c r="J148" s="88"/>
      <c r="K148" s="84">
        <f>$K$22</f>
        <v>45626</v>
      </c>
    </row>
    <row r="149" spans="2:11" ht="13.5" customHeight="1" x14ac:dyDescent="0.3">
      <c r="B149" s="76"/>
      <c r="C149" s="77"/>
      <c r="D149" s="78"/>
      <c r="E149" s="85"/>
      <c r="F149" s="86"/>
      <c r="G149" s="80"/>
      <c r="H149" s="85"/>
      <c r="I149" s="87"/>
      <c r="J149" s="88"/>
      <c r="K149" s="89">
        <f>$K$23</f>
        <v>45657</v>
      </c>
    </row>
    <row r="150" spans="2:11" ht="13.5" hidden="1" customHeight="1" outlineLevel="1" x14ac:dyDescent="0.3">
      <c r="B150" s="76"/>
      <c r="C150" s="77"/>
      <c r="D150" s="78"/>
      <c r="E150" s="85"/>
      <c r="F150" s="86"/>
      <c r="G150" s="80"/>
      <c r="H150" s="85"/>
      <c r="I150" s="87"/>
      <c r="J150" s="88"/>
      <c r="K150" s="89">
        <f>$K$24</f>
        <v>45688</v>
      </c>
    </row>
    <row r="151" spans="2:11" ht="13.5" hidden="1" customHeight="1" outlineLevel="1" x14ac:dyDescent="0.3">
      <c r="B151" s="76"/>
      <c r="C151" s="77"/>
      <c r="D151" s="78"/>
      <c r="E151" s="85"/>
      <c r="F151" s="86"/>
      <c r="G151" s="72"/>
      <c r="H151" s="85"/>
      <c r="I151" s="87"/>
      <c r="J151" s="88"/>
      <c r="K151" s="89">
        <f>$K$25</f>
        <v>45716</v>
      </c>
    </row>
    <row r="152" spans="2:11" ht="13.5" hidden="1" customHeight="1" outlineLevel="1" x14ac:dyDescent="0.3">
      <c r="B152" s="76"/>
      <c r="C152" s="77"/>
      <c r="D152" s="78"/>
      <c r="E152" s="85"/>
      <c r="F152" s="86"/>
      <c r="G152" s="72"/>
      <c r="H152" s="85"/>
      <c r="I152" s="87"/>
      <c r="J152" s="88"/>
      <c r="K152" s="89">
        <f>$K$26</f>
        <v>45747</v>
      </c>
    </row>
    <row r="153" spans="2:11" ht="13.5" hidden="1" customHeight="1" outlineLevel="1" x14ac:dyDescent="0.3">
      <c r="B153" s="76"/>
      <c r="C153" s="77"/>
      <c r="D153" s="78"/>
      <c r="E153" s="85"/>
      <c r="F153" s="86"/>
      <c r="G153" s="72"/>
      <c r="H153" s="85"/>
      <c r="I153" s="87"/>
      <c r="J153" s="88"/>
      <c r="K153" s="89">
        <f>$K$27</f>
        <v>45777</v>
      </c>
    </row>
    <row r="154" spans="2:11" ht="13.5" hidden="1" customHeight="1" outlineLevel="1" x14ac:dyDescent="0.3">
      <c r="B154" s="76"/>
      <c r="C154" s="77"/>
      <c r="D154" s="78"/>
      <c r="E154" s="85"/>
      <c r="F154" s="86"/>
      <c r="G154" s="72"/>
      <c r="H154" s="85"/>
      <c r="I154" s="87"/>
      <c r="J154" s="88"/>
      <c r="K154" s="89">
        <f>$K$28</f>
        <v>45808</v>
      </c>
    </row>
    <row r="155" spans="2:11" ht="13.5" hidden="1" customHeight="1" outlineLevel="1" x14ac:dyDescent="0.3">
      <c r="B155" s="76"/>
      <c r="C155" s="77"/>
      <c r="D155" s="78"/>
      <c r="E155" s="85"/>
      <c r="F155" s="86"/>
      <c r="G155" s="72"/>
      <c r="H155" s="85"/>
      <c r="I155" s="87"/>
      <c r="J155" s="88"/>
      <c r="K155" s="89">
        <f>$K$29</f>
        <v>45838</v>
      </c>
    </row>
    <row r="156" spans="2:11" ht="13.5" hidden="1" customHeight="1" outlineLevel="1" x14ac:dyDescent="0.3">
      <c r="B156" s="76"/>
      <c r="C156" s="77"/>
      <c r="D156" s="78"/>
      <c r="E156" s="85"/>
      <c r="F156" s="86"/>
      <c r="G156" s="72"/>
      <c r="H156" s="85"/>
      <c r="I156" s="87"/>
      <c r="J156" s="88"/>
      <c r="K156" s="89">
        <f>$K$30</f>
        <v>45869</v>
      </c>
    </row>
    <row r="157" spans="2:11" ht="13.5" hidden="1" customHeight="1" outlineLevel="1" x14ac:dyDescent="0.3">
      <c r="B157" s="76"/>
      <c r="C157" s="77"/>
      <c r="D157" s="78"/>
      <c r="E157" s="85"/>
      <c r="F157" s="86"/>
      <c r="G157" s="72"/>
      <c r="H157" s="85"/>
      <c r="I157" s="87"/>
      <c r="J157" s="88"/>
      <c r="K157" s="89">
        <f>$K$31</f>
        <v>45900</v>
      </c>
    </row>
    <row r="158" spans="2:11" ht="13.5" hidden="1" customHeight="1" outlineLevel="1" x14ac:dyDescent="0.3">
      <c r="B158" s="76"/>
      <c r="C158" s="77"/>
      <c r="D158" s="78"/>
      <c r="E158" s="85"/>
      <c r="F158" s="86"/>
      <c r="G158" s="72"/>
      <c r="H158" s="85"/>
      <c r="I158" s="87"/>
      <c r="J158" s="88"/>
      <c r="K158" s="89">
        <f>$K$32</f>
        <v>45930</v>
      </c>
    </row>
    <row r="159" spans="2:11" ht="13.5" hidden="1" customHeight="1" outlineLevel="1" x14ac:dyDescent="0.3">
      <c r="B159" s="76"/>
      <c r="C159" s="77"/>
      <c r="D159" s="78"/>
      <c r="E159" s="79"/>
      <c r="F159" s="90"/>
      <c r="G159" s="91"/>
      <c r="H159" s="79"/>
      <c r="I159" s="92"/>
      <c r="J159" s="93"/>
      <c r="K159" s="94">
        <f>$K$33</f>
        <v>45961</v>
      </c>
    </row>
    <row r="160" spans="2:11" ht="13.5" customHeight="1" collapsed="1" x14ac:dyDescent="0.3">
      <c r="B160" s="95"/>
      <c r="C160" s="96"/>
      <c r="D160" s="97"/>
      <c r="E160" s="98" t="s">
        <v>32</v>
      </c>
      <c r="F160" s="99">
        <f t="shared" ref="F160:G160" si="13">SUM(F140:F159)</f>
        <v>0</v>
      </c>
      <c r="G160" s="100">
        <f t="shared" si="13"/>
        <v>0</v>
      </c>
      <c r="H160" s="98" t="s">
        <v>32</v>
      </c>
      <c r="I160" s="101">
        <f t="shared" ref="I160:J160" si="14">SUM(I140:I159)</f>
        <v>0</v>
      </c>
      <c r="J160" s="102">
        <f t="shared" si="14"/>
        <v>0</v>
      </c>
      <c r="K160" s="103" t="s">
        <v>33</v>
      </c>
    </row>
    <row r="161" spans="2:11" ht="13.5" customHeight="1" x14ac:dyDescent="0.3">
      <c r="B161" s="67"/>
      <c r="C161" s="68"/>
      <c r="D161" s="69"/>
      <c r="E161" s="70"/>
      <c r="F161" s="71"/>
      <c r="G161" s="72"/>
      <c r="H161" s="70"/>
      <c r="I161" s="73"/>
      <c r="J161" s="82"/>
      <c r="K161" s="104">
        <f>$K$14</f>
        <v>45352</v>
      </c>
    </row>
    <row r="162" spans="2:11" ht="13.5" customHeight="1" x14ac:dyDescent="0.3">
      <c r="B162" s="76"/>
      <c r="C162" s="77"/>
      <c r="D162" s="78"/>
      <c r="E162" s="79"/>
      <c r="F162" s="71"/>
      <c r="G162" s="80"/>
      <c r="H162" s="79"/>
      <c r="I162" s="81"/>
      <c r="J162" s="82"/>
      <c r="K162" s="83">
        <f>$K$15</f>
        <v>45412</v>
      </c>
    </row>
    <row r="163" spans="2:11" ht="13.5" customHeight="1" x14ac:dyDescent="0.3">
      <c r="B163" s="76"/>
      <c r="C163" s="77"/>
      <c r="D163" s="78"/>
      <c r="E163" s="79"/>
      <c r="F163" s="71"/>
      <c r="G163" s="80"/>
      <c r="H163" s="79"/>
      <c r="I163" s="81"/>
      <c r="J163" s="82"/>
      <c r="K163" s="84">
        <f>$K$16</f>
        <v>45443</v>
      </c>
    </row>
    <row r="164" spans="2:11" ht="13.5" customHeight="1" x14ac:dyDescent="0.3">
      <c r="B164" s="76"/>
      <c r="C164" s="77"/>
      <c r="D164" s="78"/>
      <c r="E164" s="79"/>
      <c r="F164" s="71"/>
      <c r="G164" s="80"/>
      <c r="H164" s="79"/>
      <c r="I164" s="81"/>
      <c r="J164" s="82"/>
      <c r="K164" s="84">
        <f>$K$17</f>
        <v>45473</v>
      </c>
    </row>
    <row r="165" spans="2:11" ht="13.5" customHeight="1" x14ac:dyDescent="0.3">
      <c r="B165" s="76"/>
      <c r="C165" s="77"/>
      <c r="D165" s="78"/>
      <c r="E165" s="85"/>
      <c r="F165" s="86"/>
      <c r="G165" s="80"/>
      <c r="H165" s="85"/>
      <c r="I165" s="87"/>
      <c r="J165" s="88"/>
      <c r="K165" s="84">
        <f>$K$18</f>
        <v>45504</v>
      </c>
    </row>
    <row r="166" spans="2:11" ht="13.5" customHeight="1" x14ac:dyDescent="0.3">
      <c r="B166" s="76"/>
      <c r="C166" s="77"/>
      <c r="D166" s="78"/>
      <c r="E166" s="85"/>
      <c r="F166" s="86"/>
      <c r="G166" s="80"/>
      <c r="H166" s="85"/>
      <c r="I166" s="87"/>
      <c r="J166" s="88"/>
      <c r="K166" s="84">
        <f>$K$19</f>
        <v>45535</v>
      </c>
    </row>
    <row r="167" spans="2:11" ht="13.5" customHeight="1" x14ac:dyDescent="0.3">
      <c r="B167" s="76"/>
      <c r="C167" s="77"/>
      <c r="D167" s="78"/>
      <c r="E167" s="85"/>
      <c r="F167" s="86"/>
      <c r="G167" s="80"/>
      <c r="H167" s="85"/>
      <c r="I167" s="87"/>
      <c r="J167" s="88"/>
      <c r="K167" s="84">
        <f>$K$20</f>
        <v>45565</v>
      </c>
    </row>
    <row r="168" spans="2:11" ht="13.5" customHeight="1" x14ac:dyDescent="0.3">
      <c r="B168" s="76"/>
      <c r="C168" s="77"/>
      <c r="D168" s="78"/>
      <c r="E168" s="85"/>
      <c r="F168" s="86"/>
      <c r="G168" s="80"/>
      <c r="H168" s="85"/>
      <c r="I168" s="87"/>
      <c r="J168" s="88"/>
      <c r="K168" s="84">
        <f>$K$21</f>
        <v>45596</v>
      </c>
    </row>
    <row r="169" spans="2:11" ht="13.5" customHeight="1" x14ac:dyDescent="0.3">
      <c r="B169" s="76"/>
      <c r="C169" s="77"/>
      <c r="D169" s="78"/>
      <c r="E169" s="85"/>
      <c r="F169" s="86"/>
      <c r="G169" s="80"/>
      <c r="H169" s="85"/>
      <c r="I169" s="87"/>
      <c r="J169" s="88"/>
      <c r="K169" s="84">
        <f>$K$22</f>
        <v>45626</v>
      </c>
    </row>
    <row r="170" spans="2:11" ht="13.5" customHeight="1" x14ac:dyDescent="0.3">
      <c r="B170" s="76"/>
      <c r="C170" s="77"/>
      <c r="D170" s="78"/>
      <c r="E170" s="85"/>
      <c r="F170" s="86"/>
      <c r="G170" s="80"/>
      <c r="H170" s="85"/>
      <c r="I170" s="87"/>
      <c r="J170" s="88"/>
      <c r="K170" s="89">
        <f>$K$23</f>
        <v>45657</v>
      </c>
    </row>
    <row r="171" spans="2:11" ht="13.5" hidden="1" customHeight="1" outlineLevel="1" x14ac:dyDescent="0.3">
      <c r="B171" s="76"/>
      <c r="C171" s="77"/>
      <c r="D171" s="78"/>
      <c r="E171" s="85"/>
      <c r="F171" s="86"/>
      <c r="G171" s="80"/>
      <c r="H171" s="85"/>
      <c r="I171" s="87"/>
      <c r="J171" s="88"/>
      <c r="K171" s="89">
        <f>$K$24</f>
        <v>45688</v>
      </c>
    </row>
    <row r="172" spans="2:11" ht="13.5" hidden="1" customHeight="1" outlineLevel="1" x14ac:dyDescent="0.3">
      <c r="B172" s="76"/>
      <c r="C172" s="77"/>
      <c r="D172" s="78"/>
      <c r="E172" s="85"/>
      <c r="F172" s="86"/>
      <c r="G172" s="72"/>
      <c r="H172" s="85"/>
      <c r="I172" s="87"/>
      <c r="J172" s="88"/>
      <c r="K172" s="89">
        <f>$K$25</f>
        <v>45716</v>
      </c>
    </row>
    <row r="173" spans="2:11" ht="13.5" hidden="1" customHeight="1" outlineLevel="1" x14ac:dyDescent="0.3">
      <c r="B173" s="76"/>
      <c r="C173" s="77"/>
      <c r="D173" s="78"/>
      <c r="E173" s="85"/>
      <c r="F173" s="86"/>
      <c r="G173" s="72"/>
      <c r="H173" s="85"/>
      <c r="I173" s="87"/>
      <c r="J173" s="88"/>
      <c r="K173" s="89">
        <f>$K$26</f>
        <v>45747</v>
      </c>
    </row>
    <row r="174" spans="2:11" ht="13.5" hidden="1" customHeight="1" outlineLevel="1" x14ac:dyDescent="0.3">
      <c r="B174" s="76"/>
      <c r="C174" s="77"/>
      <c r="D174" s="78"/>
      <c r="E174" s="85"/>
      <c r="F174" s="86"/>
      <c r="G174" s="72"/>
      <c r="H174" s="85"/>
      <c r="I174" s="87"/>
      <c r="J174" s="88"/>
      <c r="K174" s="89">
        <f>$K$27</f>
        <v>45777</v>
      </c>
    </row>
    <row r="175" spans="2:11" ht="13.5" hidden="1" customHeight="1" outlineLevel="1" x14ac:dyDescent="0.3">
      <c r="B175" s="76"/>
      <c r="C175" s="77"/>
      <c r="D175" s="78"/>
      <c r="E175" s="85"/>
      <c r="F175" s="86"/>
      <c r="G175" s="72"/>
      <c r="H175" s="85"/>
      <c r="I175" s="87"/>
      <c r="J175" s="88"/>
      <c r="K175" s="89">
        <f>$K$28</f>
        <v>45808</v>
      </c>
    </row>
    <row r="176" spans="2:11" ht="13.5" hidden="1" customHeight="1" outlineLevel="1" x14ac:dyDescent="0.3">
      <c r="B176" s="76"/>
      <c r="C176" s="77"/>
      <c r="D176" s="78"/>
      <c r="E176" s="85"/>
      <c r="F176" s="86"/>
      <c r="G176" s="72"/>
      <c r="H176" s="85"/>
      <c r="I176" s="87"/>
      <c r="J176" s="88"/>
      <c r="K176" s="89">
        <f>$K$29</f>
        <v>45838</v>
      </c>
    </row>
    <row r="177" spans="2:11" ht="13.5" hidden="1" customHeight="1" outlineLevel="1" x14ac:dyDescent="0.3">
      <c r="B177" s="76"/>
      <c r="C177" s="77"/>
      <c r="D177" s="78"/>
      <c r="E177" s="85"/>
      <c r="F177" s="86"/>
      <c r="G177" s="72"/>
      <c r="H177" s="85"/>
      <c r="I177" s="87"/>
      <c r="J177" s="88"/>
      <c r="K177" s="89">
        <f>$K$30</f>
        <v>45869</v>
      </c>
    </row>
    <row r="178" spans="2:11" ht="13.5" hidden="1" customHeight="1" outlineLevel="1" x14ac:dyDescent="0.3">
      <c r="B178" s="76"/>
      <c r="C178" s="77"/>
      <c r="D178" s="78"/>
      <c r="E178" s="85"/>
      <c r="F178" s="86"/>
      <c r="G178" s="72"/>
      <c r="H178" s="85"/>
      <c r="I178" s="87"/>
      <c r="J178" s="88"/>
      <c r="K178" s="89">
        <f>$K$31</f>
        <v>45900</v>
      </c>
    </row>
    <row r="179" spans="2:11" ht="13.5" hidden="1" customHeight="1" outlineLevel="1" x14ac:dyDescent="0.3">
      <c r="B179" s="76"/>
      <c r="C179" s="77"/>
      <c r="D179" s="78"/>
      <c r="E179" s="85"/>
      <c r="F179" s="86"/>
      <c r="G179" s="72"/>
      <c r="H179" s="85"/>
      <c r="I179" s="87"/>
      <c r="J179" s="88"/>
      <c r="K179" s="89">
        <f>$K$32</f>
        <v>45930</v>
      </c>
    </row>
    <row r="180" spans="2:11" ht="13.5" hidden="1" customHeight="1" outlineLevel="1" x14ac:dyDescent="0.3">
      <c r="B180" s="76"/>
      <c r="C180" s="77"/>
      <c r="D180" s="78"/>
      <c r="E180" s="79"/>
      <c r="F180" s="90"/>
      <c r="G180" s="91"/>
      <c r="H180" s="79"/>
      <c r="I180" s="92"/>
      <c r="J180" s="93"/>
      <c r="K180" s="94">
        <f>$K$33</f>
        <v>45961</v>
      </c>
    </row>
    <row r="181" spans="2:11" ht="13.5" customHeight="1" collapsed="1" x14ac:dyDescent="0.3">
      <c r="B181" s="95"/>
      <c r="C181" s="96"/>
      <c r="D181" s="97"/>
      <c r="E181" s="98" t="s">
        <v>32</v>
      </c>
      <c r="F181" s="99">
        <f t="shared" ref="F181:G181" si="15">SUM(F161:F180)</f>
        <v>0</v>
      </c>
      <c r="G181" s="100">
        <f t="shared" si="15"/>
        <v>0</v>
      </c>
      <c r="H181" s="98" t="s">
        <v>32</v>
      </c>
      <c r="I181" s="101">
        <f t="shared" ref="I181:J181" si="16">SUM(I161:I180)</f>
        <v>0</v>
      </c>
      <c r="J181" s="102">
        <f t="shared" si="16"/>
        <v>0</v>
      </c>
      <c r="K181" s="103" t="s">
        <v>33</v>
      </c>
    </row>
    <row r="182" spans="2:11" ht="13.5" customHeight="1" x14ac:dyDescent="0.3">
      <c r="B182" s="67"/>
      <c r="C182" s="68"/>
      <c r="D182" s="69"/>
      <c r="E182" s="70"/>
      <c r="F182" s="71"/>
      <c r="G182" s="72"/>
      <c r="H182" s="70"/>
      <c r="I182" s="73"/>
      <c r="J182" s="82"/>
      <c r="K182" s="104">
        <f>$K$14</f>
        <v>45352</v>
      </c>
    </row>
    <row r="183" spans="2:11" ht="13.5" customHeight="1" x14ac:dyDescent="0.3">
      <c r="B183" s="76"/>
      <c r="C183" s="77"/>
      <c r="D183" s="78"/>
      <c r="E183" s="79"/>
      <c r="F183" s="71"/>
      <c r="G183" s="80"/>
      <c r="H183" s="79"/>
      <c r="I183" s="81"/>
      <c r="J183" s="82"/>
      <c r="K183" s="83">
        <f>$K$15</f>
        <v>45412</v>
      </c>
    </row>
    <row r="184" spans="2:11" ht="13.5" customHeight="1" x14ac:dyDescent="0.3">
      <c r="B184" s="76"/>
      <c r="C184" s="77"/>
      <c r="D184" s="78"/>
      <c r="E184" s="79"/>
      <c r="F184" s="71"/>
      <c r="G184" s="80"/>
      <c r="H184" s="79"/>
      <c r="I184" s="81"/>
      <c r="J184" s="82"/>
      <c r="K184" s="84">
        <f>$K$16</f>
        <v>45443</v>
      </c>
    </row>
    <row r="185" spans="2:11" ht="13.5" customHeight="1" x14ac:dyDescent="0.3">
      <c r="B185" s="76"/>
      <c r="C185" s="77"/>
      <c r="D185" s="78"/>
      <c r="E185" s="79"/>
      <c r="F185" s="71"/>
      <c r="G185" s="80"/>
      <c r="H185" s="79"/>
      <c r="I185" s="81"/>
      <c r="J185" s="82"/>
      <c r="K185" s="84">
        <f>$K$17</f>
        <v>45473</v>
      </c>
    </row>
    <row r="186" spans="2:11" ht="13.5" customHeight="1" x14ac:dyDescent="0.3">
      <c r="B186" s="76"/>
      <c r="C186" s="77"/>
      <c r="D186" s="78"/>
      <c r="E186" s="85"/>
      <c r="F186" s="86"/>
      <c r="G186" s="80"/>
      <c r="H186" s="85"/>
      <c r="I186" s="87"/>
      <c r="J186" s="88"/>
      <c r="K186" s="84">
        <f>$K$18</f>
        <v>45504</v>
      </c>
    </row>
    <row r="187" spans="2:11" ht="13.5" customHeight="1" x14ac:dyDescent="0.3">
      <c r="B187" s="76"/>
      <c r="C187" s="77"/>
      <c r="D187" s="78"/>
      <c r="E187" s="85"/>
      <c r="F187" s="86"/>
      <c r="G187" s="80"/>
      <c r="H187" s="85"/>
      <c r="I187" s="87"/>
      <c r="J187" s="88"/>
      <c r="K187" s="84">
        <f>$K$19</f>
        <v>45535</v>
      </c>
    </row>
    <row r="188" spans="2:11" ht="13.5" customHeight="1" x14ac:dyDescent="0.3">
      <c r="B188" s="76"/>
      <c r="C188" s="77"/>
      <c r="D188" s="78"/>
      <c r="E188" s="85"/>
      <c r="F188" s="86"/>
      <c r="G188" s="80"/>
      <c r="H188" s="85"/>
      <c r="I188" s="87"/>
      <c r="J188" s="88"/>
      <c r="K188" s="84">
        <f>$K$20</f>
        <v>45565</v>
      </c>
    </row>
    <row r="189" spans="2:11" ht="13.5" customHeight="1" x14ac:dyDescent="0.3">
      <c r="B189" s="76"/>
      <c r="C189" s="77"/>
      <c r="D189" s="78"/>
      <c r="E189" s="85"/>
      <c r="F189" s="86"/>
      <c r="G189" s="80"/>
      <c r="H189" s="85"/>
      <c r="I189" s="87"/>
      <c r="J189" s="88"/>
      <c r="K189" s="84">
        <f>$K$21</f>
        <v>45596</v>
      </c>
    </row>
    <row r="190" spans="2:11" ht="13.5" customHeight="1" x14ac:dyDescent="0.3">
      <c r="B190" s="76"/>
      <c r="C190" s="77"/>
      <c r="D190" s="78"/>
      <c r="E190" s="85"/>
      <c r="F190" s="86"/>
      <c r="G190" s="80"/>
      <c r="H190" s="85"/>
      <c r="I190" s="87"/>
      <c r="J190" s="88"/>
      <c r="K190" s="84">
        <f>$K$22</f>
        <v>45626</v>
      </c>
    </row>
    <row r="191" spans="2:11" ht="13.5" customHeight="1" x14ac:dyDescent="0.3">
      <c r="B191" s="76"/>
      <c r="C191" s="77"/>
      <c r="D191" s="78"/>
      <c r="E191" s="85"/>
      <c r="F191" s="86"/>
      <c r="G191" s="80"/>
      <c r="H191" s="85"/>
      <c r="I191" s="87"/>
      <c r="J191" s="88"/>
      <c r="K191" s="89">
        <f>$K$23</f>
        <v>45657</v>
      </c>
    </row>
    <row r="192" spans="2:11" ht="13.5" hidden="1" customHeight="1" outlineLevel="1" x14ac:dyDescent="0.3">
      <c r="B192" s="76"/>
      <c r="C192" s="77"/>
      <c r="D192" s="78"/>
      <c r="E192" s="85"/>
      <c r="F192" s="86"/>
      <c r="G192" s="80"/>
      <c r="H192" s="85"/>
      <c r="I192" s="87"/>
      <c r="J192" s="88"/>
      <c r="K192" s="89">
        <f>$K$24</f>
        <v>45688</v>
      </c>
    </row>
    <row r="193" spans="2:11" ht="13.5" hidden="1" customHeight="1" outlineLevel="1" x14ac:dyDescent="0.3">
      <c r="B193" s="76"/>
      <c r="C193" s="77"/>
      <c r="D193" s="78"/>
      <c r="E193" s="85"/>
      <c r="F193" s="86"/>
      <c r="G193" s="72"/>
      <c r="H193" s="85"/>
      <c r="I193" s="87"/>
      <c r="J193" s="88"/>
      <c r="K193" s="89">
        <f>$K$25</f>
        <v>45716</v>
      </c>
    </row>
    <row r="194" spans="2:11" ht="13.5" hidden="1" customHeight="1" outlineLevel="1" x14ac:dyDescent="0.3">
      <c r="B194" s="76"/>
      <c r="C194" s="77"/>
      <c r="D194" s="78"/>
      <c r="E194" s="85"/>
      <c r="F194" s="86"/>
      <c r="G194" s="72"/>
      <c r="H194" s="85"/>
      <c r="I194" s="87"/>
      <c r="J194" s="88"/>
      <c r="K194" s="89">
        <f>$K$26</f>
        <v>45747</v>
      </c>
    </row>
    <row r="195" spans="2:11" ht="13.5" hidden="1" customHeight="1" outlineLevel="1" x14ac:dyDescent="0.3">
      <c r="B195" s="76"/>
      <c r="C195" s="77"/>
      <c r="D195" s="78"/>
      <c r="E195" s="85"/>
      <c r="F195" s="86"/>
      <c r="G195" s="72"/>
      <c r="H195" s="85"/>
      <c r="I195" s="87"/>
      <c r="J195" s="88"/>
      <c r="K195" s="89">
        <f>$K$27</f>
        <v>45777</v>
      </c>
    </row>
    <row r="196" spans="2:11" ht="13.5" hidden="1" customHeight="1" outlineLevel="1" x14ac:dyDescent="0.3">
      <c r="B196" s="76"/>
      <c r="C196" s="77"/>
      <c r="D196" s="78"/>
      <c r="E196" s="85"/>
      <c r="F196" s="86"/>
      <c r="G196" s="72"/>
      <c r="H196" s="85"/>
      <c r="I196" s="87"/>
      <c r="J196" s="88"/>
      <c r="K196" s="89">
        <f>$K$28</f>
        <v>45808</v>
      </c>
    </row>
    <row r="197" spans="2:11" ht="13.5" hidden="1" customHeight="1" outlineLevel="1" x14ac:dyDescent="0.3">
      <c r="B197" s="76"/>
      <c r="C197" s="77"/>
      <c r="D197" s="78"/>
      <c r="E197" s="85"/>
      <c r="F197" s="86"/>
      <c r="G197" s="72"/>
      <c r="H197" s="85"/>
      <c r="I197" s="87"/>
      <c r="J197" s="88"/>
      <c r="K197" s="89">
        <f>$K$29</f>
        <v>45838</v>
      </c>
    </row>
    <row r="198" spans="2:11" ht="13.5" hidden="1" customHeight="1" outlineLevel="1" x14ac:dyDescent="0.3">
      <c r="B198" s="76"/>
      <c r="C198" s="77"/>
      <c r="D198" s="78"/>
      <c r="E198" s="85"/>
      <c r="F198" s="86"/>
      <c r="G198" s="72"/>
      <c r="H198" s="85"/>
      <c r="I198" s="87"/>
      <c r="J198" s="88"/>
      <c r="K198" s="89">
        <f>$K$30</f>
        <v>45869</v>
      </c>
    </row>
    <row r="199" spans="2:11" ht="13.5" hidden="1" customHeight="1" outlineLevel="1" x14ac:dyDescent="0.3">
      <c r="B199" s="76"/>
      <c r="C199" s="77"/>
      <c r="D199" s="78"/>
      <c r="E199" s="85"/>
      <c r="F199" s="86"/>
      <c r="G199" s="72"/>
      <c r="H199" s="85"/>
      <c r="I199" s="87"/>
      <c r="J199" s="88"/>
      <c r="K199" s="89">
        <f>$K$31</f>
        <v>45900</v>
      </c>
    </row>
    <row r="200" spans="2:11" ht="13.5" hidden="1" customHeight="1" outlineLevel="1" x14ac:dyDescent="0.3">
      <c r="B200" s="76"/>
      <c r="C200" s="77"/>
      <c r="D200" s="78"/>
      <c r="E200" s="85"/>
      <c r="F200" s="86"/>
      <c r="G200" s="72"/>
      <c r="H200" s="85"/>
      <c r="I200" s="87"/>
      <c r="J200" s="88"/>
      <c r="K200" s="89">
        <f>$K$32</f>
        <v>45930</v>
      </c>
    </row>
    <row r="201" spans="2:11" ht="13.5" hidden="1" customHeight="1" outlineLevel="1" x14ac:dyDescent="0.3">
      <c r="B201" s="76"/>
      <c r="C201" s="77"/>
      <c r="D201" s="78"/>
      <c r="E201" s="79"/>
      <c r="F201" s="90"/>
      <c r="G201" s="91"/>
      <c r="H201" s="79"/>
      <c r="I201" s="92"/>
      <c r="J201" s="93"/>
      <c r="K201" s="94">
        <f>$K$33</f>
        <v>45961</v>
      </c>
    </row>
    <row r="202" spans="2:11" ht="13.5" customHeight="1" collapsed="1" x14ac:dyDescent="0.3">
      <c r="B202" s="95"/>
      <c r="C202" s="96"/>
      <c r="D202" s="97"/>
      <c r="E202" s="98" t="s">
        <v>32</v>
      </c>
      <c r="F202" s="99">
        <f t="shared" ref="F202:G202" si="17">SUM(F182:F201)</f>
        <v>0</v>
      </c>
      <c r="G202" s="100">
        <f t="shared" si="17"/>
        <v>0</v>
      </c>
      <c r="H202" s="98" t="s">
        <v>32</v>
      </c>
      <c r="I202" s="101">
        <f t="shared" ref="I202:J202" si="18">SUM(I182:I201)</f>
        <v>0</v>
      </c>
      <c r="J202" s="102">
        <f t="shared" si="18"/>
        <v>0</v>
      </c>
      <c r="K202" s="103" t="s">
        <v>33</v>
      </c>
    </row>
    <row r="203" spans="2:11" ht="13.5" customHeight="1" x14ac:dyDescent="0.3">
      <c r="B203" s="67"/>
      <c r="C203" s="68"/>
      <c r="D203" s="69"/>
      <c r="E203" s="70"/>
      <c r="F203" s="71"/>
      <c r="G203" s="72"/>
      <c r="H203" s="70"/>
      <c r="I203" s="73"/>
      <c r="J203" s="82"/>
      <c r="K203" s="104">
        <f>$K$14</f>
        <v>45352</v>
      </c>
    </row>
    <row r="204" spans="2:11" ht="13.5" customHeight="1" x14ac:dyDescent="0.3">
      <c r="B204" s="76"/>
      <c r="C204" s="77"/>
      <c r="D204" s="78"/>
      <c r="E204" s="79"/>
      <c r="F204" s="71"/>
      <c r="G204" s="80"/>
      <c r="H204" s="79"/>
      <c r="I204" s="81"/>
      <c r="J204" s="82"/>
      <c r="K204" s="83">
        <f>$K$15</f>
        <v>45412</v>
      </c>
    </row>
    <row r="205" spans="2:11" ht="13.5" customHeight="1" x14ac:dyDescent="0.3">
      <c r="B205" s="76"/>
      <c r="C205" s="77"/>
      <c r="D205" s="78"/>
      <c r="E205" s="79"/>
      <c r="F205" s="71"/>
      <c r="G205" s="80"/>
      <c r="H205" s="79"/>
      <c r="I205" s="81"/>
      <c r="J205" s="82"/>
      <c r="K205" s="84">
        <f>$K$16</f>
        <v>45443</v>
      </c>
    </row>
    <row r="206" spans="2:11" ht="13.5" customHeight="1" x14ac:dyDescent="0.3">
      <c r="B206" s="76"/>
      <c r="C206" s="77"/>
      <c r="D206" s="78"/>
      <c r="E206" s="79"/>
      <c r="F206" s="71"/>
      <c r="G206" s="80"/>
      <c r="H206" s="79"/>
      <c r="I206" s="81"/>
      <c r="J206" s="82"/>
      <c r="K206" s="84">
        <f>$K$17</f>
        <v>45473</v>
      </c>
    </row>
    <row r="207" spans="2:11" ht="13.5" customHeight="1" x14ac:dyDescent="0.3">
      <c r="B207" s="76"/>
      <c r="C207" s="77"/>
      <c r="D207" s="78"/>
      <c r="E207" s="85"/>
      <c r="F207" s="86"/>
      <c r="G207" s="80"/>
      <c r="H207" s="85"/>
      <c r="I207" s="87"/>
      <c r="J207" s="88"/>
      <c r="K207" s="84">
        <f>$K$18</f>
        <v>45504</v>
      </c>
    </row>
    <row r="208" spans="2:11" ht="13.5" customHeight="1" x14ac:dyDescent="0.3">
      <c r="B208" s="76"/>
      <c r="C208" s="77"/>
      <c r="D208" s="78"/>
      <c r="E208" s="85"/>
      <c r="F208" s="86"/>
      <c r="G208" s="80"/>
      <c r="H208" s="85"/>
      <c r="I208" s="87"/>
      <c r="J208" s="88"/>
      <c r="K208" s="84">
        <f>$K$19</f>
        <v>45535</v>
      </c>
    </row>
    <row r="209" spans="2:11" ht="13.5" customHeight="1" x14ac:dyDescent="0.3">
      <c r="B209" s="76"/>
      <c r="C209" s="77"/>
      <c r="D209" s="78"/>
      <c r="E209" s="85"/>
      <c r="F209" s="86"/>
      <c r="G209" s="80"/>
      <c r="H209" s="85"/>
      <c r="I209" s="87"/>
      <c r="J209" s="88"/>
      <c r="K209" s="84">
        <f>$K$20</f>
        <v>45565</v>
      </c>
    </row>
    <row r="210" spans="2:11" ht="13.5" customHeight="1" x14ac:dyDescent="0.3">
      <c r="B210" s="76"/>
      <c r="C210" s="77"/>
      <c r="D210" s="78"/>
      <c r="E210" s="85"/>
      <c r="F210" s="86"/>
      <c r="G210" s="80"/>
      <c r="H210" s="85"/>
      <c r="I210" s="87"/>
      <c r="J210" s="88"/>
      <c r="K210" s="84">
        <f>$K$21</f>
        <v>45596</v>
      </c>
    </row>
    <row r="211" spans="2:11" ht="13.5" customHeight="1" x14ac:dyDescent="0.3">
      <c r="B211" s="76"/>
      <c r="C211" s="77"/>
      <c r="D211" s="78"/>
      <c r="E211" s="85"/>
      <c r="F211" s="86"/>
      <c r="G211" s="80"/>
      <c r="H211" s="85"/>
      <c r="I211" s="87"/>
      <c r="J211" s="88"/>
      <c r="K211" s="84">
        <f>$K$22</f>
        <v>45626</v>
      </c>
    </row>
    <row r="212" spans="2:11" ht="13.5" customHeight="1" x14ac:dyDescent="0.3">
      <c r="B212" s="76"/>
      <c r="C212" s="77"/>
      <c r="D212" s="78"/>
      <c r="E212" s="85"/>
      <c r="F212" s="86"/>
      <c r="G212" s="80"/>
      <c r="H212" s="85"/>
      <c r="I212" s="87"/>
      <c r="J212" s="88"/>
      <c r="K212" s="89">
        <f>$K$23</f>
        <v>45657</v>
      </c>
    </row>
    <row r="213" spans="2:11" ht="13.5" hidden="1" customHeight="1" outlineLevel="1" x14ac:dyDescent="0.3">
      <c r="B213" s="76"/>
      <c r="C213" s="77"/>
      <c r="D213" s="78"/>
      <c r="E213" s="85"/>
      <c r="F213" s="86"/>
      <c r="G213" s="80"/>
      <c r="H213" s="85"/>
      <c r="I213" s="87"/>
      <c r="J213" s="88"/>
      <c r="K213" s="89">
        <f>$K$24</f>
        <v>45688</v>
      </c>
    </row>
    <row r="214" spans="2:11" ht="13.5" hidden="1" customHeight="1" outlineLevel="1" x14ac:dyDescent="0.3">
      <c r="B214" s="76"/>
      <c r="C214" s="77"/>
      <c r="D214" s="78"/>
      <c r="E214" s="85"/>
      <c r="F214" s="86"/>
      <c r="G214" s="72"/>
      <c r="H214" s="85"/>
      <c r="I214" s="87"/>
      <c r="J214" s="88"/>
      <c r="K214" s="89">
        <f>$K$25</f>
        <v>45716</v>
      </c>
    </row>
    <row r="215" spans="2:11" ht="13.5" hidden="1" customHeight="1" outlineLevel="1" x14ac:dyDescent="0.3">
      <c r="B215" s="76"/>
      <c r="C215" s="77"/>
      <c r="D215" s="78"/>
      <c r="E215" s="85"/>
      <c r="F215" s="86"/>
      <c r="G215" s="72"/>
      <c r="H215" s="85"/>
      <c r="I215" s="87"/>
      <c r="J215" s="88"/>
      <c r="K215" s="89">
        <f>$K$26</f>
        <v>45747</v>
      </c>
    </row>
    <row r="216" spans="2:11" ht="13.5" hidden="1" customHeight="1" outlineLevel="1" x14ac:dyDescent="0.3">
      <c r="B216" s="76"/>
      <c r="C216" s="77"/>
      <c r="D216" s="78"/>
      <c r="E216" s="85"/>
      <c r="F216" s="86"/>
      <c r="G216" s="72"/>
      <c r="H216" s="85"/>
      <c r="I216" s="87"/>
      <c r="J216" s="88"/>
      <c r="K216" s="89">
        <f>$K$27</f>
        <v>45777</v>
      </c>
    </row>
    <row r="217" spans="2:11" ht="13.5" hidden="1" customHeight="1" outlineLevel="1" x14ac:dyDescent="0.3">
      <c r="B217" s="76"/>
      <c r="C217" s="77"/>
      <c r="D217" s="78"/>
      <c r="E217" s="85"/>
      <c r="F217" s="86"/>
      <c r="G217" s="72"/>
      <c r="H217" s="85"/>
      <c r="I217" s="87"/>
      <c r="J217" s="88"/>
      <c r="K217" s="89">
        <f>$K$28</f>
        <v>45808</v>
      </c>
    </row>
    <row r="218" spans="2:11" ht="13.5" hidden="1" customHeight="1" outlineLevel="1" x14ac:dyDescent="0.3">
      <c r="B218" s="76"/>
      <c r="C218" s="77"/>
      <c r="D218" s="78"/>
      <c r="E218" s="85"/>
      <c r="F218" s="86"/>
      <c r="G218" s="72"/>
      <c r="H218" s="85"/>
      <c r="I218" s="87"/>
      <c r="J218" s="88"/>
      <c r="K218" s="89">
        <f>$K$29</f>
        <v>45838</v>
      </c>
    </row>
    <row r="219" spans="2:11" ht="13.5" hidden="1" customHeight="1" outlineLevel="1" x14ac:dyDescent="0.3">
      <c r="B219" s="76"/>
      <c r="C219" s="77"/>
      <c r="D219" s="78"/>
      <c r="E219" s="85"/>
      <c r="F219" s="86"/>
      <c r="G219" s="72"/>
      <c r="H219" s="85"/>
      <c r="I219" s="87"/>
      <c r="J219" s="88"/>
      <c r="K219" s="89">
        <f>$K$30</f>
        <v>45869</v>
      </c>
    </row>
    <row r="220" spans="2:11" ht="13.5" hidden="1" customHeight="1" outlineLevel="1" x14ac:dyDescent="0.3">
      <c r="B220" s="76"/>
      <c r="C220" s="77"/>
      <c r="D220" s="78"/>
      <c r="E220" s="85"/>
      <c r="F220" s="86"/>
      <c r="G220" s="72"/>
      <c r="H220" s="85"/>
      <c r="I220" s="87"/>
      <c r="J220" s="88"/>
      <c r="K220" s="89">
        <f>$K$31</f>
        <v>45900</v>
      </c>
    </row>
    <row r="221" spans="2:11" ht="13.5" hidden="1" customHeight="1" outlineLevel="1" x14ac:dyDescent="0.3">
      <c r="B221" s="76"/>
      <c r="C221" s="77"/>
      <c r="D221" s="78"/>
      <c r="E221" s="85"/>
      <c r="F221" s="86"/>
      <c r="G221" s="72"/>
      <c r="H221" s="85"/>
      <c r="I221" s="87"/>
      <c r="J221" s="88"/>
      <c r="K221" s="89">
        <f>$K$32</f>
        <v>45930</v>
      </c>
    </row>
    <row r="222" spans="2:11" ht="13.5" hidden="1" customHeight="1" outlineLevel="1" x14ac:dyDescent="0.3">
      <c r="B222" s="76"/>
      <c r="C222" s="77"/>
      <c r="D222" s="78"/>
      <c r="E222" s="79"/>
      <c r="F222" s="90"/>
      <c r="G222" s="91"/>
      <c r="H222" s="79"/>
      <c r="I222" s="92"/>
      <c r="J222" s="93"/>
      <c r="K222" s="94">
        <f>$K$33</f>
        <v>45961</v>
      </c>
    </row>
    <row r="223" spans="2:11" ht="13.5" customHeight="1" collapsed="1" x14ac:dyDescent="0.3">
      <c r="B223" s="95"/>
      <c r="C223" s="96"/>
      <c r="D223" s="97"/>
      <c r="E223" s="98" t="s">
        <v>32</v>
      </c>
      <c r="F223" s="99">
        <f t="shared" ref="F223:G223" si="19">SUM(F203:F222)</f>
        <v>0</v>
      </c>
      <c r="G223" s="100">
        <f t="shared" si="19"/>
        <v>0</v>
      </c>
      <c r="H223" s="98" t="s">
        <v>32</v>
      </c>
      <c r="I223" s="101">
        <f t="shared" ref="I223:J223" si="20">SUM(I203:I222)</f>
        <v>0</v>
      </c>
      <c r="J223" s="102">
        <f t="shared" si="20"/>
        <v>0</v>
      </c>
      <c r="K223" s="103" t="s">
        <v>33</v>
      </c>
    </row>
    <row r="224" spans="2:11" ht="13.5" customHeight="1" x14ac:dyDescent="0.3">
      <c r="B224" s="67"/>
      <c r="C224" s="68"/>
      <c r="D224" s="69"/>
      <c r="E224" s="70"/>
      <c r="F224" s="71"/>
      <c r="G224" s="72"/>
      <c r="H224" s="70"/>
      <c r="I224" s="73"/>
      <c r="J224" s="82"/>
      <c r="K224" s="104">
        <f>$K$14</f>
        <v>45352</v>
      </c>
    </row>
    <row r="225" spans="2:11" ht="13.5" customHeight="1" x14ac:dyDescent="0.3">
      <c r="B225" s="76"/>
      <c r="C225" s="77"/>
      <c r="D225" s="78"/>
      <c r="E225" s="79"/>
      <c r="F225" s="71"/>
      <c r="G225" s="80"/>
      <c r="H225" s="79"/>
      <c r="I225" s="81"/>
      <c r="J225" s="82"/>
      <c r="K225" s="83">
        <f>$K$15</f>
        <v>45412</v>
      </c>
    </row>
    <row r="226" spans="2:11" ht="13.5" customHeight="1" x14ac:dyDescent="0.3">
      <c r="B226" s="76"/>
      <c r="C226" s="77"/>
      <c r="D226" s="78"/>
      <c r="E226" s="79"/>
      <c r="F226" s="71"/>
      <c r="G226" s="80"/>
      <c r="H226" s="79"/>
      <c r="I226" s="81"/>
      <c r="J226" s="82"/>
      <c r="K226" s="84">
        <f>$K$16</f>
        <v>45443</v>
      </c>
    </row>
    <row r="227" spans="2:11" ht="13.5" customHeight="1" x14ac:dyDescent="0.3">
      <c r="B227" s="76"/>
      <c r="C227" s="77"/>
      <c r="D227" s="78"/>
      <c r="E227" s="79"/>
      <c r="F227" s="71"/>
      <c r="G227" s="80"/>
      <c r="H227" s="79"/>
      <c r="I227" s="81"/>
      <c r="J227" s="82"/>
      <c r="K227" s="84">
        <f>$K$17</f>
        <v>45473</v>
      </c>
    </row>
    <row r="228" spans="2:11" ht="13.5" customHeight="1" x14ac:dyDescent="0.3">
      <c r="B228" s="76"/>
      <c r="C228" s="77"/>
      <c r="D228" s="78"/>
      <c r="E228" s="85"/>
      <c r="F228" s="86"/>
      <c r="G228" s="80"/>
      <c r="H228" s="85"/>
      <c r="I228" s="87"/>
      <c r="J228" s="88"/>
      <c r="K228" s="84">
        <f>$K$18</f>
        <v>45504</v>
      </c>
    </row>
    <row r="229" spans="2:11" ht="13.5" customHeight="1" x14ac:dyDescent="0.3">
      <c r="B229" s="76"/>
      <c r="C229" s="77"/>
      <c r="D229" s="78"/>
      <c r="E229" s="85"/>
      <c r="F229" s="86"/>
      <c r="G229" s="80"/>
      <c r="H229" s="85"/>
      <c r="I229" s="87"/>
      <c r="J229" s="88"/>
      <c r="K229" s="84">
        <f>$K$19</f>
        <v>45535</v>
      </c>
    </row>
    <row r="230" spans="2:11" ht="13.5" customHeight="1" x14ac:dyDescent="0.3">
      <c r="B230" s="76"/>
      <c r="C230" s="77"/>
      <c r="D230" s="78"/>
      <c r="E230" s="85"/>
      <c r="F230" s="86"/>
      <c r="G230" s="80"/>
      <c r="H230" s="85"/>
      <c r="I230" s="87"/>
      <c r="J230" s="88"/>
      <c r="K230" s="84">
        <f>$K$20</f>
        <v>45565</v>
      </c>
    </row>
    <row r="231" spans="2:11" ht="13.5" customHeight="1" x14ac:dyDescent="0.3">
      <c r="B231" s="76"/>
      <c r="C231" s="77"/>
      <c r="D231" s="78"/>
      <c r="E231" s="85"/>
      <c r="F231" s="86"/>
      <c r="G231" s="80"/>
      <c r="H231" s="85"/>
      <c r="I231" s="87"/>
      <c r="J231" s="88"/>
      <c r="K231" s="84">
        <f>$K$21</f>
        <v>45596</v>
      </c>
    </row>
    <row r="232" spans="2:11" ht="13.5" customHeight="1" x14ac:dyDescent="0.3">
      <c r="B232" s="76"/>
      <c r="C232" s="77"/>
      <c r="D232" s="78"/>
      <c r="E232" s="85"/>
      <c r="F232" s="86"/>
      <c r="G232" s="80"/>
      <c r="H232" s="85"/>
      <c r="I232" s="87"/>
      <c r="J232" s="88"/>
      <c r="K232" s="84">
        <f>$K$22</f>
        <v>45626</v>
      </c>
    </row>
    <row r="233" spans="2:11" ht="13.5" customHeight="1" x14ac:dyDescent="0.3">
      <c r="B233" s="76"/>
      <c r="C233" s="77"/>
      <c r="D233" s="78"/>
      <c r="E233" s="85"/>
      <c r="F233" s="86"/>
      <c r="G233" s="80"/>
      <c r="H233" s="85"/>
      <c r="I233" s="87"/>
      <c r="J233" s="88"/>
      <c r="K233" s="89">
        <f>$K$23</f>
        <v>45657</v>
      </c>
    </row>
    <row r="234" spans="2:11" ht="13.5" hidden="1" customHeight="1" outlineLevel="1" x14ac:dyDescent="0.3">
      <c r="B234" s="76"/>
      <c r="C234" s="77"/>
      <c r="D234" s="78"/>
      <c r="E234" s="85"/>
      <c r="F234" s="86"/>
      <c r="G234" s="80"/>
      <c r="H234" s="85"/>
      <c r="I234" s="87"/>
      <c r="J234" s="88"/>
      <c r="K234" s="89">
        <f>$K$24</f>
        <v>45688</v>
      </c>
    </row>
    <row r="235" spans="2:11" ht="13.5" hidden="1" customHeight="1" outlineLevel="1" x14ac:dyDescent="0.3">
      <c r="B235" s="76"/>
      <c r="C235" s="77"/>
      <c r="D235" s="78"/>
      <c r="E235" s="85"/>
      <c r="F235" s="86"/>
      <c r="G235" s="72"/>
      <c r="H235" s="85"/>
      <c r="I235" s="87"/>
      <c r="J235" s="88"/>
      <c r="K235" s="89">
        <f>$K$25</f>
        <v>45716</v>
      </c>
    </row>
    <row r="236" spans="2:11" ht="13.5" hidden="1" customHeight="1" outlineLevel="1" x14ac:dyDescent="0.3">
      <c r="B236" s="76"/>
      <c r="C236" s="77"/>
      <c r="D236" s="78"/>
      <c r="E236" s="85"/>
      <c r="F236" s="86"/>
      <c r="G236" s="72"/>
      <c r="H236" s="85"/>
      <c r="I236" s="87"/>
      <c r="J236" s="88"/>
      <c r="K236" s="89">
        <f>$K$26</f>
        <v>45747</v>
      </c>
    </row>
    <row r="237" spans="2:11" ht="13.5" hidden="1" customHeight="1" outlineLevel="1" x14ac:dyDescent="0.3">
      <c r="B237" s="76"/>
      <c r="C237" s="77"/>
      <c r="D237" s="78"/>
      <c r="E237" s="85"/>
      <c r="F237" s="86"/>
      <c r="G237" s="72"/>
      <c r="H237" s="85"/>
      <c r="I237" s="87"/>
      <c r="J237" s="88"/>
      <c r="K237" s="89">
        <f>$K$27</f>
        <v>45777</v>
      </c>
    </row>
    <row r="238" spans="2:11" ht="13.5" hidden="1" customHeight="1" outlineLevel="1" x14ac:dyDescent="0.3">
      <c r="B238" s="76"/>
      <c r="C238" s="77"/>
      <c r="D238" s="78"/>
      <c r="E238" s="85"/>
      <c r="F238" s="86"/>
      <c r="G238" s="72"/>
      <c r="H238" s="85"/>
      <c r="I238" s="87"/>
      <c r="J238" s="88"/>
      <c r="K238" s="89">
        <f>$K$28</f>
        <v>45808</v>
      </c>
    </row>
    <row r="239" spans="2:11" ht="13.5" hidden="1" customHeight="1" outlineLevel="1" x14ac:dyDescent="0.3">
      <c r="B239" s="76"/>
      <c r="C239" s="77"/>
      <c r="D239" s="78"/>
      <c r="E239" s="85"/>
      <c r="F239" s="86"/>
      <c r="G239" s="72"/>
      <c r="H239" s="85"/>
      <c r="I239" s="87"/>
      <c r="J239" s="88"/>
      <c r="K239" s="89">
        <f>$K$29</f>
        <v>45838</v>
      </c>
    </row>
    <row r="240" spans="2:11" ht="13.5" hidden="1" customHeight="1" outlineLevel="1" x14ac:dyDescent="0.3">
      <c r="B240" s="76"/>
      <c r="C240" s="77"/>
      <c r="D240" s="78"/>
      <c r="E240" s="85"/>
      <c r="F240" s="86"/>
      <c r="G240" s="72"/>
      <c r="H240" s="85"/>
      <c r="I240" s="87"/>
      <c r="J240" s="88"/>
      <c r="K240" s="89">
        <f>$K$30</f>
        <v>45869</v>
      </c>
    </row>
    <row r="241" spans="2:11" ht="13.5" hidden="1" customHeight="1" outlineLevel="1" x14ac:dyDescent="0.3">
      <c r="B241" s="76"/>
      <c r="C241" s="77"/>
      <c r="D241" s="78"/>
      <c r="E241" s="85"/>
      <c r="F241" s="86"/>
      <c r="G241" s="72"/>
      <c r="H241" s="85"/>
      <c r="I241" s="87"/>
      <c r="J241" s="88"/>
      <c r="K241" s="89">
        <f>$K$31</f>
        <v>45900</v>
      </c>
    </row>
    <row r="242" spans="2:11" ht="13.5" hidden="1" customHeight="1" outlineLevel="1" x14ac:dyDescent="0.3">
      <c r="B242" s="76"/>
      <c r="C242" s="77"/>
      <c r="D242" s="78"/>
      <c r="E242" s="85"/>
      <c r="F242" s="86"/>
      <c r="G242" s="72"/>
      <c r="H242" s="85"/>
      <c r="I242" s="87"/>
      <c r="J242" s="88"/>
      <c r="K242" s="89">
        <f>$K$32</f>
        <v>45930</v>
      </c>
    </row>
    <row r="243" spans="2:11" ht="13.5" hidden="1" customHeight="1" outlineLevel="1" x14ac:dyDescent="0.3">
      <c r="B243" s="76"/>
      <c r="C243" s="77"/>
      <c r="D243" s="78"/>
      <c r="E243" s="79"/>
      <c r="F243" s="90"/>
      <c r="G243" s="91"/>
      <c r="H243" s="79"/>
      <c r="I243" s="92"/>
      <c r="J243" s="93"/>
      <c r="K243" s="94">
        <f>$K$33</f>
        <v>45961</v>
      </c>
    </row>
    <row r="244" spans="2:11" ht="13.5" customHeight="1" collapsed="1" x14ac:dyDescent="0.3">
      <c r="B244" s="95"/>
      <c r="C244" s="96"/>
      <c r="D244" s="97"/>
      <c r="E244" s="98" t="s">
        <v>32</v>
      </c>
      <c r="F244" s="99">
        <f t="shared" ref="F244:G244" si="21">SUM(F224:F243)</f>
        <v>0</v>
      </c>
      <c r="G244" s="100">
        <f t="shared" si="21"/>
        <v>0</v>
      </c>
      <c r="H244" s="98" t="s">
        <v>32</v>
      </c>
      <c r="I244" s="101">
        <f t="shared" ref="I244:J244" si="22">SUM(I224:I243)</f>
        <v>0</v>
      </c>
      <c r="J244" s="102">
        <f t="shared" si="22"/>
        <v>0</v>
      </c>
      <c r="K244" s="103" t="s">
        <v>33</v>
      </c>
    </row>
    <row r="245" spans="2:11" ht="13.5" customHeight="1" x14ac:dyDescent="0.3">
      <c r="B245" s="67"/>
      <c r="C245" s="68"/>
      <c r="D245" s="69"/>
      <c r="E245" s="70"/>
      <c r="F245" s="71"/>
      <c r="G245" s="72"/>
      <c r="H245" s="70"/>
      <c r="I245" s="73"/>
      <c r="J245" s="82"/>
      <c r="K245" s="104">
        <f>$K$14</f>
        <v>45352</v>
      </c>
    </row>
    <row r="246" spans="2:11" ht="13.5" customHeight="1" x14ac:dyDescent="0.3">
      <c r="B246" s="76"/>
      <c r="C246" s="77"/>
      <c r="D246" s="78"/>
      <c r="E246" s="79"/>
      <c r="F246" s="71"/>
      <c r="G246" s="80"/>
      <c r="H246" s="79"/>
      <c r="I246" s="81"/>
      <c r="J246" s="82"/>
      <c r="K246" s="83">
        <f>$K$15</f>
        <v>45412</v>
      </c>
    </row>
    <row r="247" spans="2:11" ht="13.5" customHeight="1" x14ac:dyDescent="0.3">
      <c r="B247" s="76"/>
      <c r="C247" s="77"/>
      <c r="D247" s="78"/>
      <c r="E247" s="79"/>
      <c r="F247" s="71"/>
      <c r="G247" s="80"/>
      <c r="H247" s="79"/>
      <c r="I247" s="81"/>
      <c r="J247" s="82"/>
      <c r="K247" s="84">
        <f>$K$16</f>
        <v>45443</v>
      </c>
    </row>
    <row r="248" spans="2:11" ht="13.5" customHeight="1" x14ac:dyDescent="0.3">
      <c r="B248" s="76"/>
      <c r="C248" s="77"/>
      <c r="D248" s="78"/>
      <c r="E248" s="79"/>
      <c r="F248" s="71"/>
      <c r="G248" s="80"/>
      <c r="H248" s="79"/>
      <c r="I248" s="81"/>
      <c r="J248" s="82"/>
      <c r="K248" s="84">
        <f>$K$17</f>
        <v>45473</v>
      </c>
    </row>
    <row r="249" spans="2:11" ht="13.5" customHeight="1" x14ac:dyDescent="0.3">
      <c r="B249" s="76"/>
      <c r="C249" s="77"/>
      <c r="D249" s="78"/>
      <c r="E249" s="85"/>
      <c r="F249" s="86"/>
      <c r="G249" s="80"/>
      <c r="H249" s="85"/>
      <c r="I249" s="87"/>
      <c r="J249" s="88"/>
      <c r="K249" s="84">
        <f>$K$18</f>
        <v>45504</v>
      </c>
    </row>
    <row r="250" spans="2:11" ht="13.5" customHeight="1" x14ac:dyDescent="0.3">
      <c r="B250" s="76"/>
      <c r="C250" s="77"/>
      <c r="D250" s="78"/>
      <c r="E250" s="85"/>
      <c r="F250" s="86"/>
      <c r="G250" s="80"/>
      <c r="H250" s="85"/>
      <c r="I250" s="87"/>
      <c r="J250" s="88"/>
      <c r="K250" s="84">
        <f>$K$19</f>
        <v>45535</v>
      </c>
    </row>
    <row r="251" spans="2:11" ht="13.5" customHeight="1" x14ac:dyDescent="0.3">
      <c r="B251" s="76"/>
      <c r="C251" s="77"/>
      <c r="D251" s="78"/>
      <c r="E251" s="85"/>
      <c r="F251" s="86"/>
      <c r="G251" s="80"/>
      <c r="H251" s="85"/>
      <c r="I251" s="87"/>
      <c r="J251" s="88"/>
      <c r="K251" s="84">
        <f>$K$20</f>
        <v>45565</v>
      </c>
    </row>
    <row r="252" spans="2:11" ht="13.5" customHeight="1" x14ac:dyDescent="0.3">
      <c r="B252" s="76"/>
      <c r="C252" s="77"/>
      <c r="D252" s="78"/>
      <c r="E252" s="85"/>
      <c r="F252" s="86"/>
      <c r="G252" s="80"/>
      <c r="H252" s="85"/>
      <c r="I252" s="87"/>
      <c r="J252" s="88"/>
      <c r="K252" s="84">
        <f>$K$21</f>
        <v>45596</v>
      </c>
    </row>
    <row r="253" spans="2:11" ht="13.5" customHeight="1" x14ac:dyDescent="0.3">
      <c r="B253" s="76"/>
      <c r="C253" s="77"/>
      <c r="D253" s="78"/>
      <c r="E253" s="85"/>
      <c r="F253" s="86"/>
      <c r="G253" s="80"/>
      <c r="H253" s="85"/>
      <c r="I253" s="87"/>
      <c r="J253" s="88"/>
      <c r="K253" s="84">
        <f>$K$22</f>
        <v>45626</v>
      </c>
    </row>
    <row r="254" spans="2:11" ht="13.5" customHeight="1" x14ac:dyDescent="0.3">
      <c r="B254" s="76"/>
      <c r="C254" s="77"/>
      <c r="D254" s="78"/>
      <c r="E254" s="85"/>
      <c r="F254" s="86"/>
      <c r="G254" s="80"/>
      <c r="H254" s="85"/>
      <c r="I254" s="87"/>
      <c r="J254" s="88"/>
      <c r="K254" s="89">
        <f>$K$23</f>
        <v>45657</v>
      </c>
    </row>
    <row r="255" spans="2:11" ht="13.5" hidden="1" customHeight="1" outlineLevel="1" x14ac:dyDescent="0.3">
      <c r="B255" s="76"/>
      <c r="C255" s="77"/>
      <c r="D255" s="78"/>
      <c r="E255" s="85"/>
      <c r="F255" s="86"/>
      <c r="G255" s="80"/>
      <c r="H255" s="85"/>
      <c r="I255" s="87"/>
      <c r="J255" s="88"/>
      <c r="K255" s="89">
        <f>$K$24</f>
        <v>45688</v>
      </c>
    </row>
    <row r="256" spans="2:11" ht="13.5" hidden="1" customHeight="1" outlineLevel="1" x14ac:dyDescent="0.3">
      <c r="B256" s="76"/>
      <c r="C256" s="77"/>
      <c r="D256" s="78"/>
      <c r="E256" s="85"/>
      <c r="F256" s="86"/>
      <c r="G256" s="72"/>
      <c r="H256" s="85"/>
      <c r="I256" s="87"/>
      <c r="J256" s="88"/>
      <c r="K256" s="89">
        <f>$K$25</f>
        <v>45716</v>
      </c>
    </row>
    <row r="257" spans="2:11" ht="13.5" hidden="1" customHeight="1" outlineLevel="1" x14ac:dyDescent="0.3">
      <c r="B257" s="76"/>
      <c r="C257" s="77"/>
      <c r="D257" s="78"/>
      <c r="E257" s="85"/>
      <c r="F257" s="86"/>
      <c r="G257" s="72"/>
      <c r="H257" s="85"/>
      <c r="I257" s="87"/>
      <c r="J257" s="88"/>
      <c r="K257" s="89">
        <f>$K$26</f>
        <v>45747</v>
      </c>
    </row>
    <row r="258" spans="2:11" ht="13.5" hidden="1" customHeight="1" outlineLevel="1" x14ac:dyDescent="0.3">
      <c r="B258" s="76"/>
      <c r="C258" s="77"/>
      <c r="D258" s="78"/>
      <c r="E258" s="85"/>
      <c r="F258" s="86"/>
      <c r="G258" s="72"/>
      <c r="H258" s="85"/>
      <c r="I258" s="87"/>
      <c r="J258" s="88"/>
      <c r="K258" s="89">
        <f>$K$27</f>
        <v>45777</v>
      </c>
    </row>
    <row r="259" spans="2:11" ht="13.5" hidden="1" customHeight="1" outlineLevel="1" x14ac:dyDescent="0.3">
      <c r="B259" s="76"/>
      <c r="C259" s="77"/>
      <c r="D259" s="78"/>
      <c r="E259" s="85"/>
      <c r="F259" s="86"/>
      <c r="G259" s="72"/>
      <c r="H259" s="85"/>
      <c r="I259" s="87"/>
      <c r="J259" s="88"/>
      <c r="K259" s="89">
        <f>$K$28</f>
        <v>45808</v>
      </c>
    </row>
    <row r="260" spans="2:11" ht="13.5" hidden="1" customHeight="1" outlineLevel="1" x14ac:dyDescent="0.3">
      <c r="B260" s="76"/>
      <c r="C260" s="77"/>
      <c r="D260" s="78"/>
      <c r="E260" s="85"/>
      <c r="F260" s="86"/>
      <c r="G260" s="72"/>
      <c r="H260" s="85"/>
      <c r="I260" s="87"/>
      <c r="J260" s="88"/>
      <c r="K260" s="89">
        <f>$K$29</f>
        <v>45838</v>
      </c>
    </row>
    <row r="261" spans="2:11" ht="13.5" hidden="1" customHeight="1" outlineLevel="1" x14ac:dyDescent="0.3">
      <c r="B261" s="76"/>
      <c r="C261" s="77"/>
      <c r="D261" s="78"/>
      <c r="E261" s="85"/>
      <c r="F261" s="86"/>
      <c r="G261" s="72"/>
      <c r="H261" s="85"/>
      <c r="I261" s="87"/>
      <c r="J261" s="88"/>
      <c r="K261" s="89">
        <f>$K$30</f>
        <v>45869</v>
      </c>
    </row>
    <row r="262" spans="2:11" ht="13.5" hidden="1" customHeight="1" outlineLevel="1" x14ac:dyDescent="0.3">
      <c r="B262" s="76"/>
      <c r="C262" s="77"/>
      <c r="D262" s="78"/>
      <c r="E262" s="85"/>
      <c r="F262" s="86"/>
      <c r="G262" s="72"/>
      <c r="H262" s="85"/>
      <c r="I262" s="87"/>
      <c r="J262" s="88"/>
      <c r="K262" s="89">
        <f>$K$31</f>
        <v>45900</v>
      </c>
    </row>
    <row r="263" spans="2:11" ht="13.5" hidden="1" customHeight="1" outlineLevel="1" x14ac:dyDescent="0.3">
      <c r="B263" s="76"/>
      <c r="C263" s="77"/>
      <c r="D263" s="78"/>
      <c r="E263" s="85"/>
      <c r="F263" s="86"/>
      <c r="G263" s="72"/>
      <c r="H263" s="85"/>
      <c r="I263" s="87"/>
      <c r="J263" s="88"/>
      <c r="K263" s="89">
        <f>$K$32</f>
        <v>45930</v>
      </c>
    </row>
    <row r="264" spans="2:11" ht="13.5" hidden="1" customHeight="1" outlineLevel="1" x14ac:dyDescent="0.3">
      <c r="B264" s="76"/>
      <c r="C264" s="77"/>
      <c r="D264" s="78"/>
      <c r="E264" s="79"/>
      <c r="F264" s="90"/>
      <c r="G264" s="91"/>
      <c r="H264" s="79"/>
      <c r="I264" s="92"/>
      <c r="J264" s="93"/>
      <c r="K264" s="94">
        <f>$K$33</f>
        <v>45961</v>
      </c>
    </row>
    <row r="265" spans="2:11" ht="13.5" customHeight="1" collapsed="1" x14ac:dyDescent="0.3">
      <c r="B265" s="95"/>
      <c r="C265" s="96"/>
      <c r="D265" s="97"/>
      <c r="E265" s="98" t="s">
        <v>32</v>
      </c>
      <c r="F265" s="99">
        <f t="shared" ref="F265:G265" si="23">SUM(F245:F264)</f>
        <v>0</v>
      </c>
      <c r="G265" s="100">
        <f t="shared" si="23"/>
        <v>0</v>
      </c>
      <c r="H265" s="98" t="s">
        <v>32</v>
      </c>
      <c r="I265" s="101">
        <f t="shared" ref="I265:J265" si="24">SUM(I245:I264)</f>
        <v>0</v>
      </c>
      <c r="J265" s="102">
        <f t="shared" si="24"/>
        <v>0</v>
      </c>
      <c r="K265" s="103" t="s">
        <v>33</v>
      </c>
    </row>
  </sheetData>
  <conditionalFormatting sqref="F5">
    <cfRule type="cellIs" dxfId="7" priority="1" operator="lessThanOrEqual">
      <formula>0.001</formula>
    </cfRule>
    <cfRule type="expression" dxfId="6" priority="2">
      <formula>$E$5&gt;2500</formula>
    </cfRule>
  </conditionalFormatting>
  <conditionalFormatting sqref="F5:G5">
    <cfRule type="expression" dxfId="5" priority="3" stopIfTrue="1">
      <formula>$E$5&lt;=2500</formula>
    </cfRule>
  </conditionalFormatting>
  <conditionalFormatting sqref="G5">
    <cfRule type="expression" dxfId="4" priority="4">
      <formula>$F$5&lt;=0.001</formula>
    </cfRule>
    <cfRule type="expression" dxfId="3" priority="5">
      <formula>$E$5&gt;2500</formula>
    </cfRule>
  </conditionalFormatting>
  <printOptions horizontalCentered="1"/>
  <pageMargins left="0.25" right="0.25" top="0.15" bottom="0.35" header="0" footer="0"/>
  <pageSetup paperSize="3" fitToHeight="0" orientation="landscape"/>
  <headerFooter>
    <oddFooter>&amp;LRevision Date 12/12/2024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89"/>
  <sheetViews>
    <sheetView workbookViewId="0">
      <pane ySplit="11" topLeftCell="A12" activePane="bottomLeft" state="frozen"/>
      <selection pane="bottomLeft" activeCell="D370" activeCellId="17" sqref="D13:D21 D34:D42 D55:D63 D76:D84 D97:D105 D118:D126 D139:D147 D160:D168 D181:D189 D202:D210 D223:D231 D244:D252 D265:D273 D286:D294 D307:D315 D328:D336 D349:D357 D370:D378"/>
    </sheetView>
  </sheetViews>
  <sheetFormatPr defaultColWidth="14.44140625" defaultRowHeight="15" customHeight="1" outlineLevelRow="1" x14ac:dyDescent="0.3"/>
  <cols>
    <col min="1" max="1" width="17.6640625" customWidth="1"/>
    <col min="2" max="2" width="32.6640625" customWidth="1"/>
    <col min="3" max="3" width="6.6640625" customWidth="1"/>
    <col min="4" max="4" width="12.6640625" customWidth="1"/>
    <col min="5" max="5" width="32.6640625" customWidth="1"/>
    <col min="6" max="7" width="11.33203125" customWidth="1"/>
    <col min="8" max="8" width="16.6640625" customWidth="1"/>
    <col min="9" max="9" width="11.33203125" customWidth="1"/>
    <col min="10" max="26" width="9.109375" customWidth="1"/>
  </cols>
  <sheetData>
    <row r="1" spans="1:11" ht="18" customHeight="1" x14ac:dyDescent="0.3">
      <c r="A1" s="105" t="s">
        <v>34</v>
      </c>
      <c r="B1" s="106"/>
      <c r="C1" s="106"/>
      <c r="D1" s="106"/>
      <c r="E1" s="106"/>
      <c r="F1" s="106"/>
      <c r="G1" s="106"/>
      <c r="H1" s="106"/>
      <c r="I1" s="107"/>
      <c r="J1" s="9"/>
    </row>
    <row r="2" spans="1:11" ht="18" customHeight="1" x14ac:dyDescent="0.3">
      <c r="A2" s="108" t="s">
        <v>60</v>
      </c>
      <c r="B2" s="9"/>
      <c r="C2" s="9"/>
      <c r="D2" s="9"/>
      <c r="E2" s="9"/>
      <c r="F2" s="9"/>
      <c r="G2" s="9"/>
      <c r="H2" s="9"/>
      <c r="I2" s="109"/>
      <c r="J2" s="9"/>
    </row>
    <row r="3" spans="1:11" ht="18" customHeight="1" x14ac:dyDescent="0.3">
      <c r="A3" s="110" t="s">
        <v>35</v>
      </c>
      <c r="B3" s="111"/>
      <c r="C3" s="111"/>
      <c r="D3" s="111"/>
      <c r="E3" s="111"/>
      <c r="F3" s="111"/>
      <c r="G3" s="111"/>
      <c r="H3" s="111"/>
      <c r="I3" s="112"/>
      <c r="J3" s="9"/>
      <c r="K3" s="9"/>
    </row>
    <row r="4" spans="1:11" ht="18" customHeight="1" x14ac:dyDescent="0.3">
      <c r="A4" s="113" t="s">
        <v>36</v>
      </c>
      <c r="B4" s="114"/>
      <c r="C4" s="114"/>
      <c r="D4" s="114"/>
      <c r="E4" s="114"/>
      <c r="F4" s="114"/>
      <c r="G4" s="114"/>
      <c r="H4" s="114"/>
      <c r="I4" s="115"/>
      <c r="J4" s="9"/>
      <c r="K4" s="9"/>
    </row>
    <row r="5" spans="1:11" ht="7.5" customHeight="1" x14ac:dyDescent="0.3">
      <c r="A5" s="9"/>
      <c r="B5" s="9"/>
      <c r="C5" s="9"/>
      <c r="D5" s="9"/>
      <c r="E5" s="9"/>
      <c r="F5" s="9"/>
      <c r="G5" s="9"/>
      <c r="H5" s="9"/>
      <c r="I5" s="9"/>
      <c r="J5" s="9"/>
      <c r="K5" s="9"/>
    </row>
    <row r="6" spans="1:11" ht="21.75" customHeight="1" x14ac:dyDescent="0.3">
      <c r="A6" s="116" t="s">
        <v>0</v>
      </c>
      <c r="B6" s="117" t="str">
        <f>IF('BA Summary (Steel &amp; Iron)'!C4=0,"",'BA Summary (Steel &amp; Iron)'!C4)</f>
        <v/>
      </c>
      <c r="C6" s="118"/>
      <c r="D6" s="116" t="s">
        <v>37</v>
      </c>
      <c r="E6" s="119"/>
      <c r="F6" s="116" t="s">
        <v>3</v>
      </c>
      <c r="G6" s="120"/>
      <c r="H6" s="121" t="str">
        <f>IF('BA Summary (Steel &amp; Iron)'!I4=0,"",'BA Summary (Steel &amp; Iron)'!I4)</f>
        <v/>
      </c>
      <c r="I6" s="122"/>
      <c r="J6" s="9"/>
      <c r="K6" s="9"/>
    </row>
    <row r="7" spans="1:11" ht="21.75" customHeight="1" x14ac:dyDescent="0.3">
      <c r="A7" s="123" t="s">
        <v>5</v>
      </c>
      <c r="B7" s="124" t="str">
        <f>IF('BA Summary (Steel &amp; Iron)'!C5=0,"",'BA Summary (Steel &amp; Iron)'!C5)</f>
        <v/>
      </c>
      <c r="C7" s="125"/>
      <c r="D7" s="18" t="s">
        <v>38</v>
      </c>
      <c r="E7" s="126"/>
      <c r="F7" s="18" t="s">
        <v>6</v>
      </c>
      <c r="G7" s="127"/>
      <c r="H7" s="128" t="str">
        <f>IF('BA Summary (Steel &amp; Iron)'!I5=0,"",'BA Summary (Steel &amp; Iron)'!I5)</f>
        <v/>
      </c>
      <c r="I7" s="129"/>
      <c r="J7" s="9"/>
      <c r="K7" s="9"/>
    </row>
    <row r="8" spans="1:11" ht="21.75" customHeight="1" x14ac:dyDescent="0.3">
      <c r="A8" s="130" t="s">
        <v>10</v>
      </c>
      <c r="B8" s="131" t="str">
        <f>IF('BA Summary (Steel &amp; Iron)'!C7=0,"",'BA Summary (Steel &amp; Iron)'!C7)</f>
        <v/>
      </c>
      <c r="C8" s="132"/>
      <c r="D8" s="133"/>
      <c r="E8" s="134">
        <f>SUM(H32+H53+H74+H95+H116+H137+H158+H179+H200+H221+H242+H263+H284+H305+H326+H347+H368+H389)</f>
        <v>0</v>
      </c>
      <c r="F8" s="34" t="s">
        <v>8</v>
      </c>
      <c r="G8" s="135"/>
      <c r="H8" s="136" t="str">
        <f>IF('BA Summary (Steel &amp; Iron)'!I6=0,"",'BA Summary (Steel &amp; Iron)'!I6)</f>
        <v/>
      </c>
      <c r="I8" s="137"/>
      <c r="J8" s="193" t="s">
        <v>39</v>
      </c>
      <c r="K8" s="9"/>
    </row>
    <row r="9" spans="1:11" ht="7.5" customHeight="1" x14ac:dyDescent="0.3">
      <c r="A9" s="9"/>
      <c r="B9" s="9"/>
      <c r="C9" s="9"/>
      <c r="D9" s="9"/>
      <c r="E9" s="9"/>
      <c r="F9" s="9"/>
      <c r="G9" s="9"/>
      <c r="H9" s="9"/>
      <c r="I9" s="9"/>
      <c r="J9" s="9"/>
      <c r="K9" s="9"/>
    </row>
    <row r="10" spans="1:11" ht="21.75" customHeight="1" x14ac:dyDescent="0.3">
      <c r="A10" s="9"/>
      <c r="B10" s="138" t="s">
        <v>40</v>
      </c>
      <c r="C10" s="9"/>
      <c r="D10" s="9"/>
      <c r="E10" s="9"/>
      <c r="F10" s="9"/>
      <c r="G10" s="9"/>
      <c r="H10" s="9"/>
      <c r="I10" s="9"/>
      <c r="J10" s="9"/>
      <c r="K10" s="9"/>
    </row>
    <row r="11" spans="1:11" ht="31.5" customHeight="1" x14ac:dyDescent="0.3">
      <c r="A11" s="139" t="s">
        <v>41</v>
      </c>
      <c r="B11" s="140" t="s">
        <v>19</v>
      </c>
      <c r="C11" s="140" t="s">
        <v>20</v>
      </c>
      <c r="D11" s="140" t="s">
        <v>42</v>
      </c>
      <c r="E11" s="141" t="s">
        <v>43</v>
      </c>
      <c r="F11" s="142" t="s">
        <v>21</v>
      </c>
      <c r="G11" s="142" t="s">
        <v>44</v>
      </c>
      <c r="H11" s="139" t="s">
        <v>45</v>
      </c>
      <c r="I11" s="143" t="s">
        <v>46</v>
      </c>
      <c r="J11" s="144"/>
      <c r="K11" s="5" t="s">
        <v>47</v>
      </c>
    </row>
    <row r="12" spans="1:11" ht="12" customHeight="1" x14ac:dyDescent="0.3">
      <c r="A12" s="145"/>
      <c r="B12" s="146"/>
      <c r="C12" s="147"/>
      <c r="D12" s="148"/>
      <c r="E12" s="149"/>
      <c r="F12" s="149"/>
      <c r="G12" s="150"/>
      <c r="H12" s="151">
        <f t="shared" ref="H12:H31" si="0">D12*G12</f>
        <v>0</v>
      </c>
      <c r="I12" s="152">
        <f>'BA Summary (Steel &amp; Iron)'!K14</f>
        <v>45352</v>
      </c>
      <c r="J12" s="9"/>
      <c r="K12" s="5"/>
    </row>
    <row r="13" spans="1:11" ht="12" customHeight="1" x14ac:dyDescent="0.3">
      <c r="A13" s="153"/>
      <c r="B13" s="154"/>
      <c r="C13" s="155"/>
      <c r="D13" s="194">
        <f t="shared" ref="D13:D31" si="1">D12</f>
        <v>0</v>
      </c>
      <c r="E13" s="157"/>
      <c r="F13" s="157"/>
      <c r="G13" s="158"/>
      <c r="H13" s="159">
        <f t="shared" si="0"/>
        <v>0</v>
      </c>
      <c r="I13" s="160">
        <f t="shared" ref="I13:I31" si="2">EOMONTH(I12,1)</f>
        <v>45412</v>
      </c>
      <c r="J13" s="9"/>
      <c r="K13" s="5" t="str">
        <f>'BA Summary (Steel &amp; Iron)'!M15</f>
        <v>&lt;- Enter items prior to start of project</v>
      </c>
    </row>
    <row r="14" spans="1:11" ht="12" customHeight="1" x14ac:dyDescent="0.3">
      <c r="A14" s="153"/>
      <c r="B14" s="154"/>
      <c r="C14" s="155"/>
      <c r="D14" s="194">
        <f t="shared" si="1"/>
        <v>0</v>
      </c>
      <c r="E14" s="157"/>
      <c r="F14" s="157"/>
      <c r="G14" s="158"/>
      <c r="H14" s="159">
        <f t="shared" si="0"/>
        <v>0</v>
      </c>
      <c r="I14" s="160">
        <f t="shared" si="2"/>
        <v>45443</v>
      </c>
      <c r="J14" s="9"/>
      <c r="K14" s="5" t="str">
        <f>'BA Summary (Steel &amp; Iron)'!M16</f>
        <v>Shaded fields are for corresponding months data entry</v>
      </c>
    </row>
    <row r="15" spans="1:11" ht="12" customHeight="1" x14ac:dyDescent="0.3">
      <c r="A15" s="153"/>
      <c r="B15" s="154"/>
      <c r="C15" s="155"/>
      <c r="D15" s="194">
        <f t="shared" si="1"/>
        <v>0</v>
      </c>
      <c r="E15" s="157"/>
      <c r="F15" s="157"/>
      <c r="G15" s="158"/>
      <c r="H15" s="159">
        <f t="shared" si="0"/>
        <v>0</v>
      </c>
      <c r="I15" s="160">
        <f t="shared" si="2"/>
        <v>45473</v>
      </c>
      <c r="J15" s="9"/>
      <c r="K15" s="5"/>
    </row>
    <row r="16" spans="1:11" ht="12" customHeight="1" x14ac:dyDescent="0.3">
      <c r="A16" s="153"/>
      <c r="B16" s="154"/>
      <c r="C16" s="155"/>
      <c r="D16" s="194">
        <f t="shared" si="1"/>
        <v>0</v>
      </c>
      <c r="E16" s="157"/>
      <c r="F16" s="157"/>
      <c r="G16" s="158"/>
      <c r="H16" s="159">
        <f t="shared" si="0"/>
        <v>0</v>
      </c>
      <c r="I16" s="160">
        <f t="shared" si="2"/>
        <v>45504</v>
      </c>
      <c r="J16" s="9"/>
      <c r="K16" s="9"/>
    </row>
    <row r="17" spans="1:9" ht="12" customHeight="1" x14ac:dyDescent="0.3">
      <c r="A17" s="153"/>
      <c r="B17" s="154"/>
      <c r="C17" s="155"/>
      <c r="D17" s="194">
        <f t="shared" si="1"/>
        <v>0</v>
      </c>
      <c r="E17" s="157"/>
      <c r="F17" s="157"/>
      <c r="G17" s="158"/>
      <c r="H17" s="159">
        <f t="shared" si="0"/>
        <v>0</v>
      </c>
      <c r="I17" s="160">
        <f t="shared" si="2"/>
        <v>45535</v>
      </c>
    </row>
    <row r="18" spans="1:9" ht="12" customHeight="1" x14ac:dyDescent="0.3">
      <c r="A18" s="153"/>
      <c r="B18" s="154"/>
      <c r="C18" s="155"/>
      <c r="D18" s="194">
        <f t="shared" si="1"/>
        <v>0</v>
      </c>
      <c r="E18" s="161"/>
      <c r="F18" s="161"/>
      <c r="G18" s="162"/>
      <c r="H18" s="159">
        <f t="shared" si="0"/>
        <v>0</v>
      </c>
      <c r="I18" s="160">
        <f t="shared" si="2"/>
        <v>45565</v>
      </c>
    </row>
    <row r="19" spans="1:9" ht="12" customHeight="1" x14ac:dyDescent="0.3">
      <c r="A19" s="153"/>
      <c r="B19" s="154"/>
      <c r="C19" s="155"/>
      <c r="D19" s="194">
        <f t="shared" si="1"/>
        <v>0</v>
      </c>
      <c r="E19" s="157"/>
      <c r="F19" s="157"/>
      <c r="G19" s="163"/>
      <c r="H19" s="159">
        <f t="shared" si="0"/>
        <v>0</v>
      </c>
      <c r="I19" s="160">
        <f t="shared" si="2"/>
        <v>45596</v>
      </c>
    </row>
    <row r="20" spans="1:9" ht="12" customHeight="1" x14ac:dyDescent="0.3">
      <c r="A20" s="153"/>
      <c r="B20" s="154"/>
      <c r="C20" s="155"/>
      <c r="D20" s="194">
        <f t="shared" si="1"/>
        <v>0</v>
      </c>
      <c r="E20" s="157"/>
      <c r="F20" s="157"/>
      <c r="G20" s="163"/>
      <c r="H20" s="159">
        <f t="shared" si="0"/>
        <v>0</v>
      </c>
      <c r="I20" s="160">
        <f t="shared" si="2"/>
        <v>45626</v>
      </c>
    </row>
    <row r="21" spans="1:9" ht="12" customHeight="1" x14ac:dyDescent="0.3">
      <c r="A21" s="153"/>
      <c r="B21" s="154"/>
      <c r="C21" s="155"/>
      <c r="D21" s="194">
        <f t="shared" si="1"/>
        <v>0</v>
      </c>
      <c r="E21" s="157"/>
      <c r="F21" s="157"/>
      <c r="G21" s="163"/>
      <c r="H21" s="159">
        <f t="shared" si="0"/>
        <v>0</v>
      </c>
      <c r="I21" s="164">
        <f t="shared" si="2"/>
        <v>45657</v>
      </c>
    </row>
    <row r="22" spans="1:9" ht="12" hidden="1" customHeight="1" outlineLevel="1" x14ac:dyDescent="0.3">
      <c r="A22" s="153"/>
      <c r="B22" s="154"/>
      <c r="C22" s="155"/>
      <c r="D22" s="156">
        <f t="shared" si="1"/>
        <v>0</v>
      </c>
      <c r="E22" s="157"/>
      <c r="F22" s="157"/>
      <c r="G22" s="163"/>
      <c r="H22" s="159">
        <f t="shared" si="0"/>
        <v>0</v>
      </c>
      <c r="I22" s="164">
        <f t="shared" si="2"/>
        <v>45688</v>
      </c>
    </row>
    <row r="23" spans="1:9" ht="12" hidden="1" customHeight="1" outlineLevel="1" x14ac:dyDescent="0.3">
      <c r="A23" s="153"/>
      <c r="B23" s="154"/>
      <c r="C23" s="155"/>
      <c r="D23" s="156">
        <f t="shared" si="1"/>
        <v>0</v>
      </c>
      <c r="E23" s="157"/>
      <c r="F23" s="157"/>
      <c r="G23" s="163"/>
      <c r="H23" s="159">
        <f t="shared" si="0"/>
        <v>0</v>
      </c>
      <c r="I23" s="164">
        <f t="shared" si="2"/>
        <v>45716</v>
      </c>
    </row>
    <row r="24" spans="1:9" ht="12" hidden="1" customHeight="1" outlineLevel="1" x14ac:dyDescent="0.3">
      <c r="A24" s="153"/>
      <c r="B24" s="154"/>
      <c r="C24" s="155"/>
      <c r="D24" s="156">
        <f t="shared" si="1"/>
        <v>0</v>
      </c>
      <c r="E24" s="157"/>
      <c r="F24" s="157"/>
      <c r="G24" s="163"/>
      <c r="H24" s="159">
        <f t="shared" si="0"/>
        <v>0</v>
      </c>
      <c r="I24" s="164">
        <f t="shared" si="2"/>
        <v>45747</v>
      </c>
    </row>
    <row r="25" spans="1:9" ht="12" hidden="1" customHeight="1" outlineLevel="1" x14ac:dyDescent="0.3">
      <c r="A25" s="153"/>
      <c r="B25" s="154"/>
      <c r="C25" s="155"/>
      <c r="D25" s="156">
        <f t="shared" si="1"/>
        <v>0</v>
      </c>
      <c r="E25" s="157"/>
      <c r="F25" s="157"/>
      <c r="G25" s="163"/>
      <c r="H25" s="151">
        <f t="shared" si="0"/>
        <v>0</v>
      </c>
      <c r="I25" s="164">
        <f t="shared" si="2"/>
        <v>45777</v>
      </c>
    </row>
    <row r="26" spans="1:9" ht="12" hidden="1" customHeight="1" outlineLevel="1" x14ac:dyDescent="0.3">
      <c r="A26" s="153"/>
      <c r="B26" s="154"/>
      <c r="C26" s="155"/>
      <c r="D26" s="156">
        <f t="shared" si="1"/>
        <v>0</v>
      </c>
      <c r="E26" s="157"/>
      <c r="F26" s="157"/>
      <c r="G26" s="163"/>
      <c r="H26" s="159">
        <f t="shared" si="0"/>
        <v>0</v>
      </c>
      <c r="I26" s="164">
        <f t="shared" si="2"/>
        <v>45808</v>
      </c>
    </row>
    <row r="27" spans="1:9" ht="12" hidden="1" customHeight="1" outlineLevel="1" x14ac:dyDescent="0.3">
      <c r="A27" s="153"/>
      <c r="B27" s="154"/>
      <c r="C27" s="155"/>
      <c r="D27" s="156">
        <f t="shared" si="1"/>
        <v>0</v>
      </c>
      <c r="E27" s="157"/>
      <c r="F27" s="157"/>
      <c r="G27" s="163"/>
      <c r="H27" s="159">
        <f t="shared" si="0"/>
        <v>0</v>
      </c>
      <c r="I27" s="164">
        <f t="shared" si="2"/>
        <v>45838</v>
      </c>
    </row>
    <row r="28" spans="1:9" ht="12" hidden="1" customHeight="1" outlineLevel="1" x14ac:dyDescent="0.3">
      <c r="A28" s="153"/>
      <c r="B28" s="154"/>
      <c r="C28" s="155"/>
      <c r="D28" s="156">
        <f t="shared" si="1"/>
        <v>0</v>
      </c>
      <c r="E28" s="157"/>
      <c r="F28" s="157"/>
      <c r="G28" s="163"/>
      <c r="H28" s="159">
        <f t="shared" si="0"/>
        <v>0</v>
      </c>
      <c r="I28" s="164">
        <f t="shared" si="2"/>
        <v>45869</v>
      </c>
    </row>
    <row r="29" spans="1:9" ht="12" hidden="1" customHeight="1" outlineLevel="1" x14ac:dyDescent="0.3">
      <c r="A29" s="153"/>
      <c r="B29" s="154"/>
      <c r="C29" s="155"/>
      <c r="D29" s="156">
        <f t="shared" si="1"/>
        <v>0</v>
      </c>
      <c r="E29" s="157"/>
      <c r="F29" s="157"/>
      <c r="G29" s="163"/>
      <c r="H29" s="159">
        <f t="shared" si="0"/>
        <v>0</v>
      </c>
      <c r="I29" s="164">
        <f t="shared" si="2"/>
        <v>45900</v>
      </c>
    </row>
    <row r="30" spans="1:9" ht="12" hidden="1" customHeight="1" outlineLevel="1" x14ac:dyDescent="0.3">
      <c r="A30" s="153"/>
      <c r="B30" s="154"/>
      <c r="C30" s="155"/>
      <c r="D30" s="156">
        <f t="shared" si="1"/>
        <v>0</v>
      </c>
      <c r="E30" s="157"/>
      <c r="F30" s="157"/>
      <c r="G30" s="163"/>
      <c r="H30" s="159">
        <f t="shared" si="0"/>
        <v>0</v>
      </c>
      <c r="I30" s="164">
        <f t="shared" si="2"/>
        <v>45930</v>
      </c>
    </row>
    <row r="31" spans="1:9" ht="12" hidden="1" customHeight="1" outlineLevel="1" x14ac:dyDescent="0.3">
      <c r="A31" s="153"/>
      <c r="B31" s="154"/>
      <c r="C31" s="155"/>
      <c r="D31" s="156">
        <f t="shared" si="1"/>
        <v>0</v>
      </c>
      <c r="E31" s="165"/>
      <c r="F31" s="166"/>
      <c r="G31" s="167"/>
      <c r="H31" s="168">
        <f t="shared" si="0"/>
        <v>0</v>
      </c>
      <c r="I31" s="169">
        <f t="shared" si="2"/>
        <v>45961</v>
      </c>
    </row>
    <row r="32" spans="1:9" ht="12" customHeight="1" collapsed="1" x14ac:dyDescent="0.3">
      <c r="A32" s="170"/>
      <c r="B32" s="171"/>
      <c r="C32" s="172"/>
      <c r="D32" s="173"/>
      <c r="E32" s="174"/>
      <c r="F32" s="174"/>
      <c r="G32" s="175">
        <f t="shared" ref="G32:H32" si="3">SUM(G12:G31)</f>
        <v>0</v>
      </c>
      <c r="H32" s="176">
        <f t="shared" si="3"/>
        <v>0</v>
      </c>
      <c r="I32" s="177" t="s">
        <v>33</v>
      </c>
    </row>
    <row r="33" spans="1:9" ht="12" customHeight="1" x14ac:dyDescent="0.3">
      <c r="A33" s="145"/>
      <c r="B33" s="146"/>
      <c r="C33" s="147"/>
      <c r="D33" s="148"/>
      <c r="E33" s="149"/>
      <c r="F33" s="149"/>
      <c r="G33" s="150"/>
      <c r="H33" s="151">
        <f t="shared" ref="H33:H52" si="4">D33*G33</f>
        <v>0</v>
      </c>
      <c r="I33" s="152">
        <f t="shared" ref="I33:I287" si="5">I12</f>
        <v>45352</v>
      </c>
    </row>
    <row r="34" spans="1:9" ht="12" customHeight="1" x14ac:dyDescent="0.3">
      <c r="A34" s="153"/>
      <c r="B34" s="154"/>
      <c r="C34" s="155"/>
      <c r="D34" s="194">
        <f t="shared" ref="D34:D52" si="6">D33</f>
        <v>0</v>
      </c>
      <c r="E34" s="157"/>
      <c r="F34" s="157"/>
      <c r="G34" s="158"/>
      <c r="H34" s="159">
        <f t="shared" si="4"/>
        <v>0</v>
      </c>
      <c r="I34" s="160">
        <f t="shared" si="5"/>
        <v>45412</v>
      </c>
    </row>
    <row r="35" spans="1:9" ht="12" customHeight="1" x14ac:dyDescent="0.3">
      <c r="A35" s="153"/>
      <c r="B35" s="154"/>
      <c r="C35" s="155"/>
      <c r="D35" s="194">
        <f t="shared" si="6"/>
        <v>0</v>
      </c>
      <c r="E35" s="157"/>
      <c r="F35" s="157"/>
      <c r="G35" s="158"/>
      <c r="H35" s="159">
        <f t="shared" si="4"/>
        <v>0</v>
      </c>
      <c r="I35" s="160">
        <f t="shared" si="5"/>
        <v>45443</v>
      </c>
    </row>
    <row r="36" spans="1:9" ht="12" customHeight="1" x14ac:dyDescent="0.3">
      <c r="A36" s="153"/>
      <c r="B36" s="154"/>
      <c r="C36" s="155"/>
      <c r="D36" s="194">
        <f t="shared" si="6"/>
        <v>0</v>
      </c>
      <c r="E36" s="157"/>
      <c r="F36" s="157"/>
      <c r="G36" s="158"/>
      <c r="H36" s="159">
        <f t="shared" si="4"/>
        <v>0</v>
      </c>
      <c r="I36" s="160">
        <f t="shared" si="5"/>
        <v>45473</v>
      </c>
    </row>
    <row r="37" spans="1:9" ht="12" customHeight="1" x14ac:dyDescent="0.3">
      <c r="A37" s="153"/>
      <c r="B37" s="154"/>
      <c r="C37" s="155"/>
      <c r="D37" s="194">
        <f t="shared" si="6"/>
        <v>0</v>
      </c>
      <c r="E37" s="157"/>
      <c r="F37" s="157"/>
      <c r="G37" s="158"/>
      <c r="H37" s="159">
        <f t="shared" si="4"/>
        <v>0</v>
      </c>
      <c r="I37" s="160">
        <f t="shared" si="5"/>
        <v>45504</v>
      </c>
    </row>
    <row r="38" spans="1:9" ht="12" customHeight="1" x14ac:dyDescent="0.3">
      <c r="A38" s="153"/>
      <c r="B38" s="154"/>
      <c r="C38" s="155"/>
      <c r="D38" s="194">
        <f t="shared" si="6"/>
        <v>0</v>
      </c>
      <c r="E38" s="157"/>
      <c r="F38" s="157"/>
      <c r="G38" s="158"/>
      <c r="H38" s="159">
        <f t="shared" si="4"/>
        <v>0</v>
      </c>
      <c r="I38" s="160">
        <f t="shared" si="5"/>
        <v>45535</v>
      </c>
    </row>
    <row r="39" spans="1:9" ht="12" customHeight="1" x14ac:dyDescent="0.3">
      <c r="A39" s="153"/>
      <c r="B39" s="154"/>
      <c r="C39" s="155"/>
      <c r="D39" s="194">
        <f t="shared" si="6"/>
        <v>0</v>
      </c>
      <c r="E39" s="161"/>
      <c r="F39" s="161"/>
      <c r="G39" s="162"/>
      <c r="H39" s="159">
        <f t="shared" si="4"/>
        <v>0</v>
      </c>
      <c r="I39" s="160">
        <f t="shared" si="5"/>
        <v>45565</v>
      </c>
    </row>
    <row r="40" spans="1:9" ht="12" customHeight="1" x14ac:dyDescent="0.3">
      <c r="A40" s="153"/>
      <c r="B40" s="154"/>
      <c r="C40" s="155"/>
      <c r="D40" s="194">
        <f t="shared" si="6"/>
        <v>0</v>
      </c>
      <c r="E40" s="157"/>
      <c r="F40" s="157"/>
      <c r="G40" s="163"/>
      <c r="H40" s="159">
        <f t="shared" si="4"/>
        <v>0</v>
      </c>
      <c r="I40" s="160">
        <f t="shared" si="5"/>
        <v>45596</v>
      </c>
    </row>
    <row r="41" spans="1:9" ht="12" customHeight="1" x14ac:dyDescent="0.3">
      <c r="A41" s="153"/>
      <c r="B41" s="154"/>
      <c r="C41" s="155"/>
      <c r="D41" s="194">
        <f t="shared" si="6"/>
        <v>0</v>
      </c>
      <c r="E41" s="157"/>
      <c r="F41" s="157"/>
      <c r="G41" s="163"/>
      <c r="H41" s="159">
        <f t="shared" si="4"/>
        <v>0</v>
      </c>
      <c r="I41" s="160">
        <f t="shared" si="5"/>
        <v>45626</v>
      </c>
    </row>
    <row r="42" spans="1:9" ht="12" customHeight="1" x14ac:dyDescent="0.3">
      <c r="A42" s="153"/>
      <c r="B42" s="154"/>
      <c r="C42" s="155"/>
      <c r="D42" s="194">
        <f t="shared" si="6"/>
        <v>0</v>
      </c>
      <c r="E42" s="157"/>
      <c r="F42" s="157"/>
      <c r="G42" s="163"/>
      <c r="H42" s="159">
        <f t="shared" si="4"/>
        <v>0</v>
      </c>
      <c r="I42" s="164">
        <f t="shared" si="5"/>
        <v>45657</v>
      </c>
    </row>
    <row r="43" spans="1:9" ht="12" hidden="1" customHeight="1" outlineLevel="1" x14ac:dyDescent="0.3">
      <c r="A43" s="153"/>
      <c r="B43" s="154"/>
      <c r="C43" s="155"/>
      <c r="D43" s="156">
        <f t="shared" si="6"/>
        <v>0</v>
      </c>
      <c r="E43" s="157"/>
      <c r="F43" s="157"/>
      <c r="G43" s="163"/>
      <c r="H43" s="159">
        <f t="shared" si="4"/>
        <v>0</v>
      </c>
      <c r="I43" s="164">
        <f t="shared" si="5"/>
        <v>45688</v>
      </c>
    </row>
    <row r="44" spans="1:9" ht="12" hidden="1" customHeight="1" outlineLevel="1" x14ac:dyDescent="0.3">
      <c r="A44" s="153"/>
      <c r="B44" s="154"/>
      <c r="C44" s="155"/>
      <c r="D44" s="156">
        <f t="shared" si="6"/>
        <v>0</v>
      </c>
      <c r="E44" s="157"/>
      <c r="F44" s="157"/>
      <c r="G44" s="163"/>
      <c r="H44" s="159">
        <f t="shared" si="4"/>
        <v>0</v>
      </c>
      <c r="I44" s="164">
        <f t="shared" si="5"/>
        <v>45716</v>
      </c>
    </row>
    <row r="45" spans="1:9" ht="12" hidden="1" customHeight="1" outlineLevel="1" x14ac:dyDescent="0.3">
      <c r="A45" s="153"/>
      <c r="B45" s="154"/>
      <c r="C45" s="155"/>
      <c r="D45" s="156">
        <f t="shared" si="6"/>
        <v>0</v>
      </c>
      <c r="E45" s="157"/>
      <c r="F45" s="157"/>
      <c r="G45" s="163"/>
      <c r="H45" s="159">
        <f t="shared" si="4"/>
        <v>0</v>
      </c>
      <c r="I45" s="164">
        <f t="shared" si="5"/>
        <v>45747</v>
      </c>
    </row>
    <row r="46" spans="1:9" ht="12" hidden="1" customHeight="1" outlineLevel="1" x14ac:dyDescent="0.3">
      <c r="A46" s="153"/>
      <c r="B46" s="154"/>
      <c r="C46" s="155"/>
      <c r="D46" s="156">
        <f t="shared" si="6"/>
        <v>0</v>
      </c>
      <c r="E46" s="157"/>
      <c r="F46" s="157"/>
      <c r="G46" s="163"/>
      <c r="H46" s="151">
        <f t="shared" si="4"/>
        <v>0</v>
      </c>
      <c r="I46" s="164">
        <f t="shared" si="5"/>
        <v>45777</v>
      </c>
    </row>
    <row r="47" spans="1:9" ht="12" hidden="1" customHeight="1" outlineLevel="1" x14ac:dyDescent="0.3">
      <c r="A47" s="153"/>
      <c r="B47" s="154"/>
      <c r="C47" s="155"/>
      <c r="D47" s="156">
        <f t="shared" si="6"/>
        <v>0</v>
      </c>
      <c r="E47" s="157"/>
      <c r="F47" s="157"/>
      <c r="G47" s="163"/>
      <c r="H47" s="159">
        <f t="shared" si="4"/>
        <v>0</v>
      </c>
      <c r="I47" s="164">
        <f t="shared" si="5"/>
        <v>45808</v>
      </c>
    </row>
    <row r="48" spans="1:9" ht="12" hidden="1" customHeight="1" outlineLevel="1" x14ac:dyDescent="0.3">
      <c r="A48" s="153"/>
      <c r="B48" s="154"/>
      <c r="C48" s="155"/>
      <c r="D48" s="156">
        <f t="shared" si="6"/>
        <v>0</v>
      </c>
      <c r="E48" s="157"/>
      <c r="F48" s="157"/>
      <c r="G48" s="163"/>
      <c r="H48" s="159">
        <f t="shared" si="4"/>
        <v>0</v>
      </c>
      <c r="I48" s="164">
        <f t="shared" si="5"/>
        <v>45838</v>
      </c>
    </row>
    <row r="49" spans="1:9" ht="12" hidden="1" customHeight="1" outlineLevel="1" x14ac:dyDescent="0.3">
      <c r="A49" s="153"/>
      <c r="B49" s="154"/>
      <c r="C49" s="155"/>
      <c r="D49" s="156">
        <f t="shared" si="6"/>
        <v>0</v>
      </c>
      <c r="E49" s="157"/>
      <c r="F49" s="157"/>
      <c r="G49" s="163"/>
      <c r="H49" s="159">
        <f t="shared" si="4"/>
        <v>0</v>
      </c>
      <c r="I49" s="164">
        <f t="shared" si="5"/>
        <v>45869</v>
      </c>
    </row>
    <row r="50" spans="1:9" ht="12" hidden="1" customHeight="1" outlineLevel="1" x14ac:dyDescent="0.3">
      <c r="A50" s="153"/>
      <c r="B50" s="154"/>
      <c r="C50" s="155"/>
      <c r="D50" s="156">
        <f t="shared" si="6"/>
        <v>0</v>
      </c>
      <c r="E50" s="157"/>
      <c r="F50" s="157"/>
      <c r="G50" s="163"/>
      <c r="H50" s="159">
        <f t="shared" si="4"/>
        <v>0</v>
      </c>
      <c r="I50" s="164">
        <f t="shared" si="5"/>
        <v>45900</v>
      </c>
    </row>
    <row r="51" spans="1:9" ht="12" hidden="1" customHeight="1" outlineLevel="1" x14ac:dyDescent="0.3">
      <c r="A51" s="153"/>
      <c r="B51" s="154"/>
      <c r="C51" s="155"/>
      <c r="D51" s="156">
        <f t="shared" si="6"/>
        <v>0</v>
      </c>
      <c r="E51" s="157"/>
      <c r="F51" s="157"/>
      <c r="G51" s="163"/>
      <c r="H51" s="159">
        <f t="shared" si="4"/>
        <v>0</v>
      </c>
      <c r="I51" s="164">
        <f t="shared" si="5"/>
        <v>45930</v>
      </c>
    </row>
    <row r="52" spans="1:9" ht="12" hidden="1" customHeight="1" outlineLevel="1" x14ac:dyDescent="0.3">
      <c r="A52" s="153"/>
      <c r="B52" s="154"/>
      <c r="C52" s="155"/>
      <c r="D52" s="156">
        <f t="shared" si="6"/>
        <v>0</v>
      </c>
      <c r="E52" s="165"/>
      <c r="F52" s="166"/>
      <c r="G52" s="167"/>
      <c r="H52" s="178">
        <f t="shared" si="4"/>
        <v>0</v>
      </c>
      <c r="I52" s="179">
        <f t="shared" si="5"/>
        <v>45961</v>
      </c>
    </row>
    <row r="53" spans="1:9" ht="12" customHeight="1" collapsed="1" x14ac:dyDescent="0.3">
      <c r="A53" s="170"/>
      <c r="B53" s="171"/>
      <c r="C53" s="172"/>
      <c r="D53" s="173"/>
      <c r="E53" s="174"/>
      <c r="F53" s="174"/>
      <c r="G53" s="175">
        <f t="shared" ref="G53:H53" si="7">SUM(G33:G52)</f>
        <v>0</v>
      </c>
      <c r="H53" s="176">
        <f t="shared" si="7"/>
        <v>0</v>
      </c>
      <c r="I53" s="177" t="str">
        <f t="shared" si="5"/>
        <v>Total</v>
      </c>
    </row>
    <row r="54" spans="1:9" ht="12" customHeight="1" x14ac:dyDescent="0.3">
      <c r="A54" s="145"/>
      <c r="B54" s="146"/>
      <c r="C54" s="147"/>
      <c r="D54" s="148"/>
      <c r="E54" s="149"/>
      <c r="F54" s="149"/>
      <c r="G54" s="150"/>
      <c r="H54" s="151">
        <f t="shared" ref="H54:H73" si="8">D54*G54</f>
        <v>0</v>
      </c>
      <c r="I54" s="152">
        <f t="shared" si="5"/>
        <v>45352</v>
      </c>
    </row>
    <row r="55" spans="1:9" ht="12" customHeight="1" x14ac:dyDescent="0.3">
      <c r="A55" s="153"/>
      <c r="B55" s="154"/>
      <c r="C55" s="155"/>
      <c r="D55" s="194">
        <f t="shared" ref="D55:D73" si="9">D54</f>
        <v>0</v>
      </c>
      <c r="E55" s="157"/>
      <c r="F55" s="157"/>
      <c r="G55" s="158"/>
      <c r="H55" s="159">
        <f t="shared" si="8"/>
        <v>0</v>
      </c>
      <c r="I55" s="160">
        <f t="shared" si="5"/>
        <v>45412</v>
      </c>
    </row>
    <row r="56" spans="1:9" ht="12" customHeight="1" x14ac:dyDescent="0.3">
      <c r="A56" s="153"/>
      <c r="B56" s="154"/>
      <c r="C56" s="155"/>
      <c r="D56" s="194">
        <f t="shared" si="9"/>
        <v>0</v>
      </c>
      <c r="E56" s="157"/>
      <c r="F56" s="157"/>
      <c r="G56" s="158"/>
      <c r="H56" s="159">
        <f t="shared" si="8"/>
        <v>0</v>
      </c>
      <c r="I56" s="160">
        <f t="shared" si="5"/>
        <v>45443</v>
      </c>
    </row>
    <row r="57" spans="1:9" ht="12" customHeight="1" x14ac:dyDescent="0.3">
      <c r="A57" s="153"/>
      <c r="B57" s="154"/>
      <c r="C57" s="155"/>
      <c r="D57" s="194">
        <f t="shared" si="9"/>
        <v>0</v>
      </c>
      <c r="E57" s="157"/>
      <c r="F57" s="157"/>
      <c r="G57" s="158"/>
      <c r="H57" s="159">
        <f t="shared" si="8"/>
        <v>0</v>
      </c>
      <c r="I57" s="160">
        <f t="shared" si="5"/>
        <v>45473</v>
      </c>
    </row>
    <row r="58" spans="1:9" ht="12" customHeight="1" x14ac:dyDescent="0.3">
      <c r="A58" s="153"/>
      <c r="B58" s="154"/>
      <c r="C58" s="155"/>
      <c r="D58" s="194">
        <f t="shared" si="9"/>
        <v>0</v>
      </c>
      <c r="E58" s="157"/>
      <c r="F58" s="157"/>
      <c r="G58" s="158"/>
      <c r="H58" s="159">
        <f t="shared" si="8"/>
        <v>0</v>
      </c>
      <c r="I58" s="160">
        <f t="shared" si="5"/>
        <v>45504</v>
      </c>
    </row>
    <row r="59" spans="1:9" ht="12" customHeight="1" x14ac:dyDescent="0.3">
      <c r="A59" s="153"/>
      <c r="B59" s="154"/>
      <c r="C59" s="155"/>
      <c r="D59" s="194">
        <f t="shared" si="9"/>
        <v>0</v>
      </c>
      <c r="E59" s="157"/>
      <c r="F59" s="157"/>
      <c r="G59" s="158"/>
      <c r="H59" s="159">
        <f t="shared" si="8"/>
        <v>0</v>
      </c>
      <c r="I59" s="160">
        <f t="shared" si="5"/>
        <v>45535</v>
      </c>
    </row>
    <row r="60" spans="1:9" ht="12" customHeight="1" x14ac:dyDescent="0.3">
      <c r="A60" s="153"/>
      <c r="B60" s="154"/>
      <c r="C60" s="155"/>
      <c r="D60" s="194">
        <f t="shared" si="9"/>
        <v>0</v>
      </c>
      <c r="E60" s="161"/>
      <c r="F60" s="161"/>
      <c r="G60" s="162"/>
      <c r="H60" s="159">
        <f t="shared" si="8"/>
        <v>0</v>
      </c>
      <c r="I60" s="160">
        <f t="shared" si="5"/>
        <v>45565</v>
      </c>
    </row>
    <row r="61" spans="1:9" ht="12" customHeight="1" x14ac:dyDescent="0.3">
      <c r="A61" s="153"/>
      <c r="B61" s="154"/>
      <c r="C61" s="155"/>
      <c r="D61" s="194">
        <f t="shared" si="9"/>
        <v>0</v>
      </c>
      <c r="E61" s="157"/>
      <c r="F61" s="157"/>
      <c r="G61" s="163"/>
      <c r="H61" s="159">
        <f t="shared" si="8"/>
        <v>0</v>
      </c>
      <c r="I61" s="160">
        <f t="shared" si="5"/>
        <v>45596</v>
      </c>
    </row>
    <row r="62" spans="1:9" ht="12" customHeight="1" x14ac:dyDescent="0.3">
      <c r="A62" s="153"/>
      <c r="B62" s="154"/>
      <c r="C62" s="155"/>
      <c r="D62" s="194">
        <f t="shared" si="9"/>
        <v>0</v>
      </c>
      <c r="E62" s="157"/>
      <c r="F62" s="157"/>
      <c r="G62" s="163"/>
      <c r="H62" s="159">
        <f t="shared" si="8"/>
        <v>0</v>
      </c>
      <c r="I62" s="160">
        <f t="shared" si="5"/>
        <v>45626</v>
      </c>
    </row>
    <row r="63" spans="1:9" ht="12" customHeight="1" x14ac:dyDescent="0.3">
      <c r="A63" s="153"/>
      <c r="B63" s="154"/>
      <c r="C63" s="155"/>
      <c r="D63" s="194">
        <f t="shared" si="9"/>
        <v>0</v>
      </c>
      <c r="E63" s="157"/>
      <c r="F63" s="157"/>
      <c r="G63" s="163"/>
      <c r="H63" s="159">
        <f t="shared" si="8"/>
        <v>0</v>
      </c>
      <c r="I63" s="164">
        <f t="shared" si="5"/>
        <v>45657</v>
      </c>
    </row>
    <row r="64" spans="1:9" ht="12" hidden="1" customHeight="1" outlineLevel="1" x14ac:dyDescent="0.3">
      <c r="A64" s="153"/>
      <c r="B64" s="154"/>
      <c r="C64" s="155"/>
      <c r="D64" s="156">
        <f t="shared" si="9"/>
        <v>0</v>
      </c>
      <c r="E64" s="157"/>
      <c r="F64" s="157"/>
      <c r="G64" s="163"/>
      <c r="H64" s="159">
        <f t="shared" si="8"/>
        <v>0</v>
      </c>
      <c r="I64" s="164">
        <f t="shared" si="5"/>
        <v>45688</v>
      </c>
    </row>
    <row r="65" spans="1:9" ht="12" hidden="1" customHeight="1" outlineLevel="1" x14ac:dyDescent="0.3">
      <c r="A65" s="153"/>
      <c r="B65" s="154"/>
      <c r="C65" s="155"/>
      <c r="D65" s="156">
        <f t="shared" si="9"/>
        <v>0</v>
      </c>
      <c r="E65" s="157"/>
      <c r="F65" s="157"/>
      <c r="G65" s="163"/>
      <c r="H65" s="159">
        <f t="shared" si="8"/>
        <v>0</v>
      </c>
      <c r="I65" s="164">
        <f t="shared" si="5"/>
        <v>45716</v>
      </c>
    </row>
    <row r="66" spans="1:9" ht="12" hidden="1" customHeight="1" outlineLevel="1" x14ac:dyDescent="0.3">
      <c r="A66" s="153"/>
      <c r="B66" s="154"/>
      <c r="C66" s="155"/>
      <c r="D66" s="156">
        <f t="shared" si="9"/>
        <v>0</v>
      </c>
      <c r="E66" s="157"/>
      <c r="F66" s="157"/>
      <c r="G66" s="163"/>
      <c r="H66" s="159">
        <f t="shared" si="8"/>
        <v>0</v>
      </c>
      <c r="I66" s="164">
        <f t="shared" si="5"/>
        <v>45747</v>
      </c>
    </row>
    <row r="67" spans="1:9" ht="12" hidden="1" customHeight="1" outlineLevel="1" x14ac:dyDescent="0.3">
      <c r="A67" s="153"/>
      <c r="B67" s="154"/>
      <c r="C67" s="155"/>
      <c r="D67" s="156">
        <f t="shared" si="9"/>
        <v>0</v>
      </c>
      <c r="E67" s="157"/>
      <c r="F67" s="157"/>
      <c r="G67" s="163"/>
      <c r="H67" s="151">
        <f t="shared" si="8"/>
        <v>0</v>
      </c>
      <c r="I67" s="164">
        <f t="shared" si="5"/>
        <v>45777</v>
      </c>
    </row>
    <row r="68" spans="1:9" ht="12" hidden="1" customHeight="1" outlineLevel="1" x14ac:dyDescent="0.3">
      <c r="A68" s="153"/>
      <c r="B68" s="154"/>
      <c r="C68" s="155"/>
      <c r="D68" s="156">
        <f t="shared" si="9"/>
        <v>0</v>
      </c>
      <c r="E68" s="157"/>
      <c r="F68" s="157"/>
      <c r="G68" s="163"/>
      <c r="H68" s="159">
        <f t="shared" si="8"/>
        <v>0</v>
      </c>
      <c r="I68" s="164">
        <f t="shared" si="5"/>
        <v>45808</v>
      </c>
    </row>
    <row r="69" spans="1:9" ht="12" hidden="1" customHeight="1" outlineLevel="1" x14ac:dyDescent="0.3">
      <c r="A69" s="153"/>
      <c r="B69" s="154"/>
      <c r="C69" s="155"/>
      <c r="D69" s="156">
        <f t="shared" si="9"/>
        <v>0</v>
      </c>
      <c r="E69" s="157"/>
      <c r="F69" s="157"/>
      <c r="G69" s="163"/>
      <c r="H69" s="159">
        <f t="shared" si="8"/>
        <v>0</v>
      </c>
      <c r="I69" s="164">
        <f t="shared" si="5"/>
        <v>45838</v>
      </c>
    </row>
    <row r="70" spans="1:9" ht="12" hidden="1" customHeight="1" outlineLevel="1" x14ac:dyDescent="0.3">
      <c r="A70" s="153"/>
      <c r="B70" s="154"/>
      <c r="C70" s="155"/>
      <c r="D70" s="156">
        <f t="shared" si="9"/>
        <v>0</v>
      </c>
      <c r="E70" s="157"/>
      <c r="F70" s="157"/>
      <c r="G70" s="163"/>
      <c r="H70" s="159">
        <f t="shared" si="8"/>
        <v>0</v>
      </c>
      <c r="I70" s="164">
        <f t="shared" si="5"/>
        <v>45869</v>
      </c>
    </row>
    <row r="71" spans="1:9" ht="12" hidden="1" customHeight="1" outlineLevel="1" x14ac:dyDescent="0.3">
      <c r="A71" s="153"/>
      <c r="B71" s="154"/>
      <c r="C71" s="155"/>
      <c r="D71" s="156">
        <f t="shared" si="9"/>
        <v>0</v>
      </c>
      <c r="E71" s="157"/>
      <c r="F71" s="157"/>
      <c r="G71" s="163"/>
      <c r="H71" s="159">
        <f t="shared" si="8"/>
        <v>0</v>
      </c>
      <c r="I71" s="164">
        <f t="shared" si="5"/>
        <v>45900</v>
      </c>
    </row>
    <row r="72" spans="1:9" ht="12" hidden="1" customHeight="1" outlineLevel="1" x14ac:dyDescent="0.3">
      <c r="A72" s="153"/>
      <c r="B72" s="154"/>
      <c r="C72" s="155"/>
      <c r="D72" s="156">
        <f t="shared" si="9"/>
        <v>0</v>
      </c>
      <c r="E72" s="157"/>
      <c r="F72" s="157"/>
      <c r="G72" s="163"/>
      <c r="H72" s="159">
        <f t="shared" si="8"/>
        <v>0</v>
      </c>
      <c r="I72" s="164">
        <f t="shared" si="5"/>
        <v>45930</v>
      </c>
    </row>
    <row r="73" spans="1:9" ht="12" hidden="1" customHeight="1" outlineLevel="1" x14ac:dyDescent="0.3">
      <c r="A73" s="153"/>
      <c r="B73" s="154"/>
      <c r="C73" s="155"/>
      <c r="D73" s="156">
        <f t="shared" si="9"/>
        <v>0</v>
      </c>
      <c r="E73" s="165"/>
      <c r="F73" s="166"/>
      <c r="G73" s="167"/>
      <c r="H73" s="178">
        <f t="shared" si="8"/>
        <v>0</v>
      </c>
      <c r="I73" s="179">
        <f t="shared" si="5"/>
        <v>45961</v>
      </c>
    </row>
    <row r="74" spans="1:9" ht="12" customHeight="1" collapsed="1" x14ac:dyDescent="0.3">
      <c r="A74" s="170"/>
      <c r="B74" s="171"/>
      <c r="C74" s="172"/>
      <c r="D74" s="173"/>
      <c r="E74" s="174"/>
      <c r="F74" s="174"/>
      <c r="G74" s="175">
        <f t="shared" ref="G74:H74" si="10">SUM(G54:G73)</f>
        <v>0</v>
      </c>
      <c r="H74" s="176">
        <f t="shared" si="10"/>
        <v>0</v>
      </c>
      <c r="I74" s="177" t="str">
        <f t="shared" si="5"/>
        <v>Total</v>
      </c>
    </row>
    <row r="75" spans="1:9" ht="12" customHeight="1" x14ac:dyDescent="0.3">
      <c r="A75" s="145"/>
      <c r="B75" s="146"/>
      <c r="C75" s="147"/>
      <c r="D75" s="148"/>
      <c r="E75" s="149"/>
      <c r="F75" s="149"/>
      <c r="G75" s="150"/>
      <c r="H75" s="151">
        <f t="shared" ref="H75:H94" si="11">D75*G75</f>
        <v>0</v>
      </c>
      <c r="I75" s="152">
        <f t="shared" si="5"/>
        <v>45352</v>
      </c>
    </row>
    <row r="76" spans="1:9" ht="12" customHeight="1" x14ac:dyDescent="0.3">
      <c r="A76" s="153"/>
      <c r="B76" s="154"/>
      <c r="C76" s="155"/>
      <c r="D76" s="194">
        <f t="shared" ref="D76:D94" si="12">D75</f>
        <v>0</v>
      </c>
      <c r="E76" s="157"/>
      <c r="F76" s="157"/>
      <c r="G76" s="158"/>
      <c r="H76" s="159">
        <f t="shared" si="11"/>
        <v>0</v>
      </c>
      <c r="I76" s="160">
        <f t="shared" si="5"/>
        <v>45412</v>
      </c>
    </row>
    <row r="77" spans="1:9" ht="12" customHeight="1" x14ac:dyDescent="0.3">
      <c r="A77" s="153"/>
      <c r="B77" s="154"/>
      <c r="C77" s="155"/>
      <c r="D77" s="194">
        <f t="shared" si="12"/>
        <v>0</v>
      </c>
      <c r="E77" s="157"/>
      <c r="F77" s="157"/>
      <c r="G77" s="158"/>
      <c r="H77" s="159">
        <f t="shared" si="11"/>
        <v>0</v>
      </c>
      <c r="I77" s="160">
        <f t="shared" si="5"/>
        <v>45443</v>
      </c>
    </row>
    <row r="78" spans="1:9" ht="12" customHeight="1" x14ac:dyDescent="0.3">
      <c r="A78" s="153"/>
      <c r="B78" s="154"/>
      <c r="C78" s="155"/>
      <c r="D78" s="194">
        <f t="shared" si="12"/>
        <v>0</v>
      </c>
      <c r="E78" s="157"/>
      <c r="F78" s="157"/>
      <c r="G78" s="158"/>
      <c r="H78" s="159">
        <f t="shared" si="11"/>
        <v>0</v>
      </c>
      <c r="I78" s="160">
        <f t="shared" si="5"/>
        <v>45473</v>
      </c>
    </row>
    <row r="79" spans="1:9" ht="12" customHeight="1" x14ac:dyDescent="0.3">
      <c r="A79" s="153"/>
      <c r="B79" s="154"/>
      <c r="C79" s="155"/>
      <c r="D79" s="194">
        <f t="shared" si="12"/>
        <v>0</v>
      </c>
      <c r="E79" s="157"/>
      <c r="F79" s="157"/>
      <c r="G79" s="158"/>
      <c r="H79" s="159">
        <f t="shared" si="11"/>
        <v>0</v>
      </c>
      <c r="I79" s="160">
        <f t="shared" si="5"/>
        <v>45504</v>
      </c>
    </row>
    <row r="80" spans="1:9" ht="12" customHeight="1" x14ac:dyDescent="0.3">
      <c r="A80" s="153"/>
      <c r="B80" s="154"/>
      <c r="C80" s="155"/>
      <c r="D80" s="194">
        <f t="shared" si="12"/>
        <v>0</v>
      </c>
      <c r="E80" s="157"/>
      <c r="F80" s="157"/>
      <c r="G80" s="158"/>
      <c r="H80" s="159">
        <f t="shared" si="11"/>
        <v>0</v>
      </c>
      <c r="I80" s="160">
        <f t="shared" si="5"/>
        <v>45535</v>
      </c>
    </row>
    <row r="81" spans="1:9" ht="12" customHeight="1" x14ac:dyDescent="0.3">
      <c r="A81" s="153"/>
      <c r="B81" s="154"/>
      <c r="C81" s="155"/>
      <c r="D81" s="194">
        <f t="shared" si="12"/>
        <v>0</v>
      </c>
      <c r="E81" s="161"/>
      <c r="F81" s="161"/>
      <c r="G81" s="162"/>
      <c r="H81" s="159">
        <f t="shared" si="11"/>
        <v>0</v>
      </c>
      <c r="I81" s="160">
        <f t="shared" si="5"/>
        <v>45565</v>
      </c>
    </row>
    <row r="82" spans="1:9" ht="12" customHeight="1" x14ac:dyDescent="0.3">
      <c r="A82" s="153"/>
      <c r="B82" s="154"/>
      <c r="C82" s="155"/>
      <c r="D82" s="194">
        <f t="shared" si="12"/>
        <v>0</v>
      </c>
      <c r="E82" s="157"/>
      <c r="F82" s="157"/>
      <c r="G82" s="163"/>
      <c r="H82" s="159">
        <f t="shared" si="11"/>
        <v>0</v>
      </c>
      <c r="I82" s="160">
        <f t="shared" si="5"/>
        <v>45596</v>
      </c>
    </row>
    <row r="83" spans="1:9" ht="12" customHeight="1" x14ac:dyDescent="0.3">
      <c r="A83" s="153"/>
      <c r="B83" s="154"/>
      <c r="C83" s="155"/>
      <c r="D83" s="194">
        <f t="shared" si="12"/>
        <v>0</v>
      </c>
      <c r="E83" s="157"/>
      <c r="F83" s="157"/>
      <c r="G83" s="163"/>
      <c r="H83" s="159">
        <f t="shared" si="11"/>
        <v>0</v>
      </c>
      <c r="I83" s="160">
        <f t="shared" si="5"/>
        <v>45626</v>
      </c>
    </row>
    <row r="84" spans="1:9" ht="12" customHeight="1" x14ac:dyDescent="0.3">
      <c r="A84" s="153"/>
      <c r="B84" s="154"/>
      <c r="C84" s="155"/>
      <c r="D84" s="194">
        <f t="shared" si="12"/>
        <v>0</v>
      </c>
      <c r="E84" s="157"/>
      <c r="F84" s="157"/>
      <c r="G84" s="163"/>
      <c r="H84" s="159">
        <f t="shared" si="11"/>
        <v>0</v>
      </c>
      <c r="I84" s="164">
        <f t="shared" si="5"/>
        <v>45657</v>
      </c>
    </row>
    <row r="85" spans="1:9" ht="12" hidden="1" customHeight="1" outlineLevel="1" x14ac:dyDescent="0.3">
      <c r="A85" s="153"/>
      <c r="B85" s="154"/>
      <c r="C85" s="155"/>
      <c r="D85" s="156">
        <f t="shared" si="12"/>
        <v>0</v>
      </c>
      <c r="E85" s="157"/>
      <c r="F85" s="157"/>
      <c r="G85" s="163"/>
      <c r="H85" s="159">
        <f t="shared" si="11"/>
        <v>0</v>
      </c>
      <c r="I85" s="164">
        <f t="shared" si="5"/>
        <v>45688</v>
      </c>
    </row>
    <row r="86" spans="1:9" ht="12" hidden="1" customHeight="1" outlineLevel="1" x14ac:dyDescent="0.3">
      <c r="A86" s="153"/>
      <c r="B86" s="154"/>
      <c r="C86" s="155"/>
      <c r="D86" s="156">
        <f t="shared" si="12"/>
        <v>0</v>
      </c>
      <c r="E86" s="157"/>
      <c r="F86" s="157"/>
      <c r="G86" s="163"/>
      <c r="H86" s="159">
        <f t="shared" si="11"/>
        <v>0</v>
      </c>
      <c r="I86" s="164">
        <f t="shared" si="5"/>
        <v>45716</v>
      </c>
    </row>
    <row r="87" spans="1:9" ht="12" hidden="1" customHeight="1" outlineLevel="1" x14ac:dyDescent="0.3">
      <c r="A87" s="153"/>
      <c r="B87" s="154"/>
      <c r="C87" s="155"/>
      <c r="D87" s="156">
        <f t="shared" si="12"/>
        <v>0</v>
      </c>
      <c r="E87" s="157"/>
      <c r="F87" s="157"/>
      <c r="G87" s="163"/>
      <c r="H87" s="159">
        <f t="shared" si="11"/>
        <v>0</v>
      </c>
      <c r="I87" s="164">
        <f t="shared" si="5"/>
        <v>45747</v>
      </c>
    </row>
    <row r="88" spans="1:9" ht="12" hidden="1" customHeight="1" outlineLevel="1" x14ac:dyDescent="0.3">
      <c r="A88" s="153"/>
      <c r="B88" s="154"/>
      <c r="C88" s="155"/>
      <c r="D88" s="156">
        <f t="shared" si="12"/>
        <v>0</v>
      </c>
      <c r="E88" s="157"/>
      <c r="F88" s="157"/>
      <c r="G88" s="163"/>
      <c r="H88" s="151">
        <f t="shared" si="11"/>
        <v>0</v>
      </c>
      <c r="I88" s="164">
        <f t="shared" si="5"/>
        <v>45777</v>
      </c>
    </row>
    <row r="89" spans="1:9" ht="12" hidden="1" customHeight="1" outlineLevel="1" x14ac:dyDescent="0.3">
      <c r="A89" s="153"/>
      <c r="B89" s="154"/>
      <c r="C89" s="155"/>
      <c r="D89" s="156">
        <f t="shared" si="12"/>
        <v>0</v>
      </c>
      <c r="E89" s="157"/>
      <c r="F89" s="157"/>
      <c r="G89" s="163"/>
      <c r="H89" s="159">
        <f t="shared" si="11"/>
        <v>0</v>
      </c>
      <c r="I89" s="164">
        <f t="shared" si="5"/>
        <v>45808</v>
      </c>
    </row>
    <row r="90" spans="1:9" ht="12" hidden="1" customHeight="1" outlineLevel="1" x14ac:dyDescent="0.3">
      <c r="A90" s="153"/>
      <c r="B90" s="154"/>
      <c r="C90" s="155"/>
      <c r="D90" s="156">
        <f t="shared" si="12"/>
        <v>0</v>
      </c>
      <c r="E90" s="157"/>
      <c r="F90" s="157"/>
      <c r="G90" s="163"/>
      <c r="H90" s="159">
        <f t="shared" si="11"/>
        <v>0</v>
      </c>
      <c r="I90" s="164">
        <f t="shared" si="5"/>
        <v>45838</v>
      </c>
    </row>
    <row r="91" spans="1:9" ht="12" hidden="1" customHeight="1" outlineLevel="1" x14ac:dyDescent="0.3">
      <c r="A91" s="153"/>
      <c r="B91" s="154"/>
      <c r="C91" s="155"/>
      <c r="D91" s="156">
        <f t="shared" si="12"/>
        <v>0</v>
      </c>
      <c r="E91" s="157"/>
      <c r="F91" s="157"/>
      <c r="G91" s="163"/>
      <c r="H91" s="159">
        <f t="shared" si="11"/>
        <v>0</v>
      </c>
      <c r="I91" s="164">
        <f t="shared" si="5"/>
        <v>45869</v>
      </c>
    </row>
    <row r="92" spans="1:9" ht="12" hidden="1" customHeight="1" outlineLevel="1" x14ac:dyDescent="0.3">
      <c r="A92" s="153"/>
      <c r="B92" s="154"/>
      <c r="C92" s="155"/>
      <c r="D92" s="156">
        <f t="shared" si="12"/>
        <v>0</v>
      </c>
      <c r="E92" s="157"/>
      <c r="F92" s="157"/>
      <c r="G92" s="163"/>
      <c r="H92" s="159">
        <f t="shared" si="11"/>
        <v>0</v>
      </c>
      <c r="I92" s="164">
        <f t="shared" si="5"/>
        <v>45900</v>
      </c>
    </row>
    <row r="93" spans="1:9" ht="12" hidden="1" customHeight="1" outlineLevel="1" x14ac:dyDescent="0.3">
      <c r="A93" s="153"/>
      <c r="B93" s="154"/>
      <c r="C93" s="155"/>
      <c r="D93" s="156">
        <f t="shared" si="12"/>
        <v>0</v>
      </c>
      <c r="E93" s="157"/>
      <c r="F93" s="157"/>
      <c r="G93" s="163"/>
      <c r="H93" s="159">
        <f t="shared" si="11"/>
        <v>0</v>
      </c>
      <c r="I93" s="164">
        <f t="shared" si="5"/>
        <v>45930</v>
      </c>
    </row>
    <row r="94" spans="1:9" ht="12" hidden="1" customHeight="1" outlineLevel="1" x14ac:dyDescent="0.3">
      <c r="A94" s="153"/>
      <c r="B94" s="154"/>
      <c r="C94" s="155"/>
      <c r="D94" s="156">
        <f t="shared" si="12"/>
        <v>0</v>
      </c>
      <c r="E94" s="165"/>
      <c r="F94" s="166"/>
      <c r="G94" s="167"/>
      <c r="H94" s="178">
        <f t="shared" si="11"/>
        <v>0</v>
      </c>
      <c r="I94" s="179">
        <f t="shared" si="5"/>
        <v>45961</v>
      </c>
    </row>
    <row r="95" spans="1:9" ht="12" customHeight="1" collapsed="1" x14ac:dyDescent="0.3">
      <c r="A95" s="170"/>
      <c r="B95" s="171"/>
      <c r="C95" s="172"/>
      <c r="D95" s="173"/>
      <c r="E95" s="174"/>
      <c r="F95" s="174"/>
      <c r="G95" s="175">
        <f t="shared" ref="G95:H95" si="13">SUM(G75:G94)</f>
        <v>0</v>
      </c>
      <c r="H95" s="176">
        <f t="shared" si="13"/>
        <v>0</v>
      </c>
      <c r="I95" s="177" t="str">
        <f t="shared" si="5"/>
        <v>Total</v>
      </c>
    </row>
    <row r="96" spans="1:9" ht="12" customHeight="1" x14ac:dyDescent="0.3">
      <c r="A96" s="145"/>
      <c r="B96" s="146"/>
      <c r="C96" s="147"/>
      <c r="D96" s="148"/>
      <c r="E96" s="149"/>
      <c r="F96" s="149"/>
      <c r="G96" s="150"/>
      <c r="H96" s="151">
        <f t="shared" ref="H96:H115" si="14">D96*G96</f>
        <v>0</v>
      </c>
      <c r="I96" s="152">
        <f t="shared" si="5"/>
        <v>45352</v>
      </c>
    </row>
    <row r="97" spans="1:9" ht="12" customHeight="1" x14ac:dyDescent="0.3">
      <c r="A97" s="153"/>
      <c r="B97" s="154"/>
      <c r="C97" s="155"/>
      <c r="D97" s="194">
        <f t="shared" ref="D97:D115" si="15">D96</f>
        <v>0</v>
      </c>
      <c r="E97" s="157"/>
      <c r="F97" s="157"/>
      <c r="G97" s="158"/>
      <c r="H97" s="159">
        <f t="shared" si="14"/>
        <v>0</v>
      </c>
      <c r="I97" s="160">
        <f t="shared" si="5"/>
        <v>45412</v>
      </c>
    </row>
    <row r="98" spans="1:9" ht="12" customHeight="1" x14ac:dyDescent="0.3">
      <c r="A98" s="153"/>
      <c r="B98" s="154"/>
      <c r="C98" s="155"/>
      <c r="D98" s="194">
        <f t="shared" si="15"/>
        <v>0</v>
      </c>
      <c r="E98" s="157"/>
      <c r="F98" s="157"/>
      <c r="G98" s="158"/>
      <c r="H98" s="159">
        <f t="shared" si="14"/>
        <v>0</v>
      </c>
      <c r="I98" s="160">
        <f t="shared" si="5"/>
        <v>45443</v>
      </c>
    </row>
    <row r="99" spans="1:9" ht="12" customHeight="1" x14ac:dyDescent="0.3">
      <c r="A99" s="153"/>
      <c r="B99" s="154"/>
      <c r="C99" s="155"/>
      <c r="D99" s="194">
        <f t="shared" si="15"/>
        <v>0</v>
      </c>
      <c r="E99" s="157"/>
      <c r="F99" s="157"/>
      <c r="G99" s="158"/>
      <c r="H99" s="159">
        <f t="shared" si="14"/>
        <v>0</v>
      </c>
      <c r="I99" s="160">
        <f t="shared" si="5"/>
        <v>45473</v>
      </c>
    </row>
    <row r="100" spans="1:9" ht="12" customHeight="1" x14ac:dyDescent="0.3">
      <c r="A100" s="153"/>
      <c r="B100" s="154"/>
      <c r="C100" s="155"/>
      <c r="D100" s="194">
        <f t="shared" si="15"/>
        <v>0</v>
      </c>
      <c r="E100" s="157"/>
      <c r="F100" s="157"/>
      <c r="G100" s="158"/>
      <c r="H100" s="159">
        <f t="shared" si="14"/>
        <v>0</v>
      </c>
      <c r="I100" s="160">
        <f t="shared" si="5"/>
        <v>45504</v>
      </c>
    </row>
    <row r="101" spans="1:9" ht="12" customHeight="1" x14ac:dyDescent="0.3">
      <c r="A101" s="153"/>
      <c r="B101" s="154"/>
      <c r="C101" s="155"/>
      <c r="D101" s="194">
        <f t="shared" si="15"/>
        <v>0</v>
      </c>
      <c r="E101" s="157"/>
      <c r="F101" s="157"/>
      <c r="G101" s="158"/>
      <c r="H101" s="159">
        <f t="shared" si="14"/>
        <v>0</v>
      </c>
      <c r="I101" s="160">
        <f t="shared" si="5"/>
        <v>45535</v>
      </c>
    </row>
    <row r="102" spans="1:9" ht="12" customHeight="1" x14ac:dyDescent="0.3">
      <c r="A102" s="153"/>
      <c r="B102" s="154"/>
      <c r="C102" s="155"/>
      <c r="D102" s="194">
        <f t="shared" si="15"/>
        <v>0</v>
      </c>
      <c r="E102" s="161"/>
      <c r="F102" s="161"/>
      <c r="G102" s="162"/>
      <c r="H102" s="159">
        <f t="shared" si="14"/>
        <v>0</v>
      </c>
      <c r="I102" s="160">
        <f t="shared" si="5"/>
        <v>45565</v>
      </c>
    </row>
    <row r="103" spans="1:9" ht="12" customHeight="1" x14ac:dyDescent="0.3">
      <c r="A103" s="153"/>
      <c r="B103" s="154"/>
      <c r="C103" s="155"/>
      <c r="D103" s="194">
        <f t="shared" si="15"/>
        <v>0</v>
      </c>
      <c r="E103" s="157"/>
      <c r="F103" s="157"/>
      <c r="G103" s="163"/>
      <c r="H103" s="159">
        <f t="shared" si="14"/>
        <v>0</v>
      </c>
      <c r="I103" s="160">
        <f t="shared" si="5"/>
        <v>45596</v>
      </c>
    </row>
    <row r="104" spans="1:9" ht="12" customHeight="1" x14ac:dyDescent="0.3">
      <c r="A104" s="153"/>
      <c r="B104" s="154"/>
      <c r="C104" s="155"/>
      <c r="D104" s="194">
        <f t="shared" si="15"/>
        <v>0</v>
      </c>
      <c r="E104" s="157"/>
      <c r="F104" s="157"/>
      <c r="G104" s="163"/>
      <c r="H104" s="159">
        <f t="shared" si="14"/>
        <v>0</v>
      </c>
      <c r="I104" s="160">
        <f t="shared" si="5"/>
        <v>45626</v>
      </c>
    </row>
    <row r="105" spans="1:9" ht="12" customHeight="1" x14ac:dyDescent="0.3">
      <c r="A105" s="153"/>
      <c r="B105" s="154"/>
      <c r="C105" s="155"/>
      <c r="D105" s="194">
        <f t="shared" si="15"/>
        <v>0</v>
      </c>
      <c r="E105" s="157"/>
      <c r="F105" s="157"/>
      <c r="G105" s="163"/>
      <c r="H105" s="159">
        <f t="shared" si="14"/>
        <v>0</v>
      </c>
      <c r="I105" s="164">
        <f t="shared" si="5"/>
        <v>45657</v>
      </c>
    </row>
    <row r="106" spans="1:9" ht="12" hidden="1" customHeight="1" outlineLevel="1" x14ac:dyDescent="0.3">
      <c r="A106" s="153"/>
      <c r="B106" s="154"/>
      <c r="C106" s="155"/>
      <c r="D106" s="156">
        <f t="shared" si="15"/>
        <v>0</v>
      </c>
      <c r="E106" s="157"/>
      <c r="F106" s="157"/>
      <c r="G106" s="163"/>
      <c r="H106" s="159">
        <f t="shared" si="14"/>
        <v>0</v>
      </c>
      <c r="I106" s="164">
        <f t="shared" si="5"/>
        <v>45688</v>
      </c>
    </row>
    <row r="107" spans="1:9" ht="12" hidden="1" customHeight="1" outlineLevel="1" x14ac:dyDescent="0.3">
      <c r="A107" s="153"/>
      <c r="B107" s="154"/>
      <c r="C107" s="155"/>
      <c r="D107" s="156">
        <f t="shared" si="15"/>
        <v>0</v>
      </c>
      <c r="E107" s="157"/>
      <c r="F107" s="157"/>
      <c r="G107" s="163"/>
      <c r="H107" s="159">
        <f t="shared" si="14"/>
        <v>0</v>
      </c>
      <c r="I107" s="164">
        <f t="shared" si="5"/>
        <v>45716</v>
      </c>
    </row>
    <row r="108" spans="1:9" ht="12" hidden="1" customHeight="1" outlineLevel="1" x14ac:dyDescent="0.3">
      <c r="A108" s="153"/>
      <c r="B108" s="154"/>
      <c r="C108" s="155"/>
      <c r="D108" s="156">
        <f t="shared" si="15"/>
        <v>0</v>
      </c>
      <c r="E108" s="157"/>
      <c r="F108" s="157"/>
      <c r="G108" s="163"/>
      <c r="H108" s="159">
        <f t="shared" si="14"/>
        <v>0</v>
      </c>
      <c r="I108" s="164">
        <f t="shared" si="5"/>
        <v>45747</v>
      </c>
    </row>
    <row r="109" spans="1:9" ht="12" hidden="1" customHeight="1" outlineLevel="1" x14ac:dyDescent="0.3">
      <c r="A109" s="153"/>
      <c r="B109" s="154"/>
      <c r="C109" s="155"/>
      <c r="D109" s="156">
        <f t="shared" si="15"/>
        <v>0</v>
      </c>
      <c r="E109" s="157"/>
      <c r="F109" s="157"/>
      <c r="G109" s="163"/>
      <c r="H109" s="151">
        <f t="shared" si="14"/>
        <v>0</v>
      </c>
      <c r="I109" s="164">
        <f t="shared" si="5"/>
        <v>45777</v>
      </c>
    </row>
    <row r="110" spans="1:9" ht="12" hidden="1" customHeight="1" outlineLevel="1" x14ac:dyDescent="0.3">
      <c r="A110" s="153"/>
      <c r="B110" s="154"/>
      <c r="C110" s="155"/>
      <c r="D110" s="156">
        <f t="shared" si="15"/>
        <v>0</v>
      </c>
      <c r="E110" s="157"/>
      <c r="F110" s="157"/>
      <c r="G110" s="163"/>
      <c r="H110" s="159">
        <f t="shared" si="14"/>
        <v>0</v>
      </c>
      <c r="I110" s="164">
        <f t="shared" si="5"/>
        <v>45808</v>
      </c>
    </row>
    <row r="111" spans="1:9" ht="12" hidden="1" customHeight="1" outlineLevel="1" x14ac:dyDescent="0.3">
      <c r="A111" s="153"/>
      <c r="B111" s="154"/>
      <c r="C111" s="155"/>
      <c r="D111" s="156">
        <f t="shared" si="15"/>
        <v>0</v>
      </c>
      <c r="E111" s="157"/>
      <c r="F111" s="157"/>
      <c r="G111" s="163"/>
      <c r="H111" s="159">
        <f t="shared" si="14"/>
        <v>0</v>
      </c>
      <c r="I111" s="164">
        <f t="shared" si="5"/>
        <v>45838</v>
      </c>
    </row>
    <row r="112" spans="1:9" ht="12" hidden="1" customHeight="1" outlineLevel="1" x14ac:dyDescent="0.3">
      <c r="A112" s="153"/>
      <c r="B112" s="154"/>
      <c r="C112" s="155"/>
      <c r="D112" s="156">
        <f t="shared" si="15"/>
        <v>0</v>
      </c>
      <c r="E112" s="157"/>
      <c r="F112" s="157"/>
      <c r="G112" s="163"/>
      <c r="H112" s="159">
        <f t="shared" si="14"/>
        <v>0</v>
      </c>
      <c r="I112" s="164">
        <f t="shared" si="5"/>
        <v>45869</v>
      </c>
    </row>
    <row r="113" spans="1:9" ht="12" hidden="1" customHeight="1" outlineLevel="1" x14ac:dyDescent="0.3">
      <c r="A113" s="153"/>
      <c r="B113" s="154"/>
      <c r="C113" s="155"/>
      <c r="D113" s="156">
        <f t="shared" si="15"/>
        <v>0</v>
      </c>
      <c r="E113" s="157"/>
      <c r="F113" s="157"/>
      <c r="G113" s="163"/>
      <c r="H113" s="159">
        <f t="shared" si="14"/>
        <v>0</v>
      </c>
      <c r="I113" s="164">
        <f t="shared" si="5"/>
        <v>45900</v>
      </c>
    </row>
    <row r="114" spans="1:9" ht="12" hidden="1" customHeight="1" outlineLevel="1" x14ac:dyDescent="0.3">
      <c r="A114" s="153"/>
      <c r="B114" s="154"/>
      <c r="C114" s="155"/>
      <c r="D114" s="156">
        <f t="shared" si="15"/>
        <v>0</v>
      </c>
      <c r="E114" s="157"/>
      <c r="F114" s="157"/>
      <c r="G114" s="163"/>
      <c r="H114" s="159">
        <f t="shared" si="14"/>
        <v>0</v>
      </c>
      <c r="I114" s="164">
        <f t="shared" si="5"/>
        <v>45930</v>
      </c>
    </row>
    <row r="115" spans="1:9" ht="12" hidden="1" customHeight="1" outlineLevel="1" x14ac:dyDescent="0.3">
      <c r="A115" s="153"/>
      <c r="B115" s="154"/>
      <c r="C115" s="155"/>
      <c r="D115" s="156">
        <f t="shared" si="15"/>
        <v>0</v>
      </c>
      <c r="E115" s="165"/>
      <c r="F115" s="166"/>
      <c r="G115" s="167"/>
      <c r="H115" s="178">
        <f t="shared" si="14"/>
        <v>0</v>
      </c>
      <c r="I115" s="179">
        <f t="shared" si="5"/>
        <v>45961</v>
      </c>
    </row>
    <row r="116" spans="1:9" ht="12" customHeight="1" collapsed="1" x14ac:dyDescent="0.3">
      <c r="A116" s="170"/>
      <c r="B116" s="171"/>
      <c r="C116" s="172"/>
      <c r="D116" s="173"/>
      <c r="E116" s="174"/>
      <c r="F116" s="174"/>
      <c r="G116" s="175">
        <f t="shared" ref="G116:H116" si="16">SUM(G96:G115)</f>
        <v>0</v>
      </c>
      <c r="H116" s="176">
        <f t="shared" si="16"/>
        <v>0</v>
      </c>
      <c r="I116" s="177" t="str">
        <f t="shared" si="5"/>
        <v>Total</v>
      </c>
    </row>
    <row r="117" spans="1:9" ht="12" customHeight="1" x14ac:dyDescent="0.3">
      <c r="A117" s="145"/>
      <c r="B117" s="146"/>
      <c r="C117" s="147"/>
      <c r="D117" s="148"/>
      <c r="E117" s="149"/>
      <c r="F117" s="149"/>
      <c r="G117" s="150"/>
      <c r="H117" s="151">
        <f t="shared" ref="H117:H136" si="17">D117*G117</f>
        <v>0</v>
      </c>
      <c r="I117" s="152">
        <f t="shared" si="5"/>
        <v>45352</v>
      </c>
    </row>
    <row r="118" spans="1:9" ht="12" customHeight="1" x14ac:dyDescent="0.3">
      <c r="A118" s="153"/>
      <c r="B118" s="154"/>
      <c r="C118" s="155"/>
      <c r="D118" s="194">
        <f t="shared" ref="D118:D136" si="18">D117</f>
        <v>0</v>
      </c>
      <c r="E118" s="157"/>
      <c r="F118" s="157"/>
      <c r="G118" s="158"/>
      <c r="H118" s="159">
        <f t="shared" si="17"/>
        <v>0</v>
      </c>
      <c r="I118" s="160">
        <f t="shared" si="5"/>
        <v>45412</v>
      </c>
    </row>
    <row r="119" spans="1:9" ht="12" customHeight="1" x14ac:dyDescent="0.3">
      <c r="A119" s="153"/>
      <c r="B119" s="154"/>
      <c r="C119" s="155"/>
      <c r="D119" s="194">
        <f t="shared" si="18"/>
        <v>0</v>
      </c>
      <c r="E119" s="157"/>
      <c r="F119" s="157"/>
      <c r="G119" s="158"/>
      <c r="H119" s="159">
        <f t="shared" si="17"/>
        <v>0</v>
      </c>
      <c r="I119" s="160">
        <f t="shared" si="5"/>
        <v>45443</v>
      </c>
    </row>
    <row r="120" spans="1:9" ht="12" customHeight="1" x14ac:dyDescent="0.3">
      <c r="A120" s="153"/>
      <c r="B120" s="154"/>
      <c r="C120" s="155"/>
      <c r="D120" s="194">
        <f t="shared" si="18"/>
        <v>0</v>
      </c>
      <c r="E120" s="157"/>
      <c r="F120" s="157"/>
      <c r="G120" s="158"/>
      <c r="H120" s="159">
        <f t="shared" si="17"/>
        <v>0</v>
      </c>
      <c r="I120" s="160">
        <f t="shared" si="5"/>
        <v>45473</v>
      </c>
    </row>
    <row r="121" spans="1:9" ht="12" customHeight="1" x14ac:dyDescent="0.3">
      <c r="A121" s="153"/>
      <c r="B121" s="154"/>
      <c r="C121" s="155"/>
      <c r="D121" s="194">
        <f t="shared" si="18"/>
        <v>0</v>
      </c>
      <c r="E121" s="157"/>
      <c r="F121" s="157"/>
      <c r="G121" s="158"/>
      <c r="H121" s="159">
        <f t="shared" si="17"/>
        <v>0</v>
      </c>
      <c r="I121" s="160">
        <f t="shared" si="5"/>
        <v>45504</v>
      </c>
    </row>
    <row r="122" spans="1:9" ht="12" customHeight="1" x14ac:dyDescent="0.3">
      <c r="A122" s="153"/>
      <c r="B122" s="154"/>
      <c r="C122" s="155"/>
      <c r="D122" s="194">
        <f t="shared" si="18"/>
        <v>0</v>
      </c>
      <c r="E122" s="157"/>
      <c r="F122" s="157"/>
      <c r="G122" s="158"/>
      <c r="H122" s="159">
        <f t="shared" si="17"/>
        <v>0</v>
      </c>
      <c r="I122" s="160">
        <f t="shared" si="5"/>
        <v>45535</v>
      </c>
    </row>
    <row r="123" spans="1:9" ht="12" customHeight="1" x14ac:dyDescent="0.3">
      <c r="A123" s="153"/>
      <c r="B123" s="154"/>
      <c r="C123" s="155"/>
      <c r="D123" s="194">
        <f t="shared" si="18"/>
        <v>0</v>
      </c>
      <c r="E123" s="161"/>
      <c r="F123" s="161"/>
      <c r="G123" s="162"/>
      <c r="H123" s="159">
        <f t="shared" si="17"/>
        <v>0</v>
      </c>
      <c r="I123" s="160">
        <f t="shared" si="5"/>
        <v>45565</v>
      </c>
    </row>
    <row r="124" spans="1:9" ht="12" customHeight="1" x14ac:dyDescent="0.3">
      <c r="A124" s="153"/>
      <c r="B124" s="154"/>
      <c r="C124" s="155"/>
      <c r="D124" s="194">
        <f t="shared" si="18"/>
        <v>0</v>
      </c>
      <c r="E124" s="157"/>
      <c r="F124" s="157"/>
      <c r="G124" s="163"/>
      <c r="H124" s="159">
        <f t="shared" si="17"/>
        <v>0</v>
      </c>
      <c r="I124" s="160">
        <f t="shared" si="5"/>
        <v>45596</v>
      </c>
    </row>
    <row r="125" spans="1:9" ht="12" customHeight="1" x14ac:dyDescent="0.3">
      <c r="A125" s="153"/>
      <c r="B125" s="154"/>
      <c r="C125" s="155"/>
      <c r="D125" s="194">
        <f t="shared" si="18"/>
        <v>0</v>
      </c>
      <c r="E125" s="157"/>
      <c r="F125" s="157"/>
      <c r="G125" s="163"/>
      <c r="H125" s="159">
        <f t="shared" si="17"/>
        <v>0</v>
      </c>
      <c r="I125" s="160">
        <f t="shared" si="5"/>
        <v>45626</v>
      </c>
    </row>
    <row r="126" spans="1:9" ht="12" customHeight="1" x14ac:dyDescent="0.3">
      <c r="A126" s="153"/>
      <c r="B126" s="154"/>
      <c r="C126" s="155"/>
      <c r="D126" s="194">
        <f t="shared" si="18"/>
        <v>0</v>
      </c>
      <c r="E126" s="157"/>
      <c r="F126" s="157"/>
      <c r="G126" s="163"/>
      <c r="H126" s="159">
        <f t="shared" si="17"/>
        <v>0</v>
      </c>
      <c r="I126" s="164">
        <f t="shared" si="5"/>
        <v>45657</v>
      </c>
    </row>
    <row r="127" spans="1:9" ht="12" hidden="1" customHeight="1" outlineLevel="1" x14ac:dyDescent="0.3">
      <c r="A127" s="153"/>
      <c r="B127" s="154"/>
      <c r="C127" s="155"/>
      <c r="D127" s="156">
        <f t="shared" si="18"/>
        <v>0</v>
      </c>
      <c r="E127" s="157"/>
      <c r="F127" s="157"/>
      <c r="G127" s="163"/>
      <c r="H127" s="159">
        <f t="shared" si="17"/>
        <v>0</v>
      </c>
      <c r="I127" s="164">
        <f t="shared" si="5"/>
        <v>45688</v>
      </c>
    </row>
    <row r="128" spans="1:9" ht="12" hidden="1" customHeight="1" outlineLevel="1" x14ac:dyDescent="0.3">
      <c r="A128" s="153"/>
      <c r="B128" s="154"/>
      <c r="C128" s="155"/>
      <c r="D128" s="156">
        <f t="shared" si="18"/>
        <v>0</v>
      </c>
      <c r="E128" s="157"/>
      <c r="F128" s="157"/>
      <c r="G128" s="163"/>
      <c r="H128" s="159">
        <f t="shared" si="17"/>
        <v>0</v>
      </c>
      <c r="I128" s="164">
        <f t="shared" si="5"/>
        <v>45716</v>
      </c>
    </row>
    <row r="129" spans="1:9" ht="12" hidden="1" customHeight="1" outlineLevel="1" x14ac:dyDescent="0.3">
      <c r="A129" s="153"/>
      <c r="B129" s="154"/>
      <c r="C129" s="155"/>
      <c r="D129" s="156">
        <f t="shared" si="18"/>
        <v>0</v>
      </c>
      <c r="E129" s="157"/>
      <c r="F129" s="157"/>
      <c r="G129" s="163"/>
      <c r="H129" s="159">
        <f t="shared" si="17"/>
        <v>0</v>
      </c>
      <c r="I129" s="164">
        <f t="shared" si="5"/>
        <v>45747</v>
      </c>
    </row>
    <row r="130" spans="1:9" ht="12" hidden="1" customHeight="1" outlineLevel="1" x14ac:dyDescent="0.3">
      <c r="A130" s="153"/>
      <c r="B130" s="154"/>
      <c r="C130" s="155"/>
      <c r="D130" s="156">
        <f t="shared" si="18"/>
        <v>0</v>
      </c>
      <c r="E130" s="157"/>
      <c r="F130" s="157"/>
      <c r="G130" s="163"/>
      <c r="H130" s="151">
        <f t="shared" si="17"/>
        <v>0</v>
      </c>
      <c r="I130" s="164">
        <f t="shared" si="5"/>
        <v>45777</v>
      </c>
    </row>
    <row r="131" spans="1:9" ht="12" hidden="1" customHeight="1" outlineLevel="1" x14ac:dyDescent="0.3">
      <c r="A131" s="153"/>
      <c r="B131" s="154"/>
      <c r="C131" s="155"/>
      <c r="D131" s="156">
        <f t="shared" si="18"/>
        <v>0</v>
      </c>
      <c r="E131" s="157"/>
      <c r="F131" s="157"/>
      <c r="G131" s="163"/>
      <c r="H131" s="159">
        <f t="shared" si="17"/>
        <v>0</v>
      </c>
      <c r="I131" s="164">
        <f t="shared" si="5"/>
        <v>45808</v>
      </c>
    </row>
    <row r="132" spans="1:9" ht="12" hidden="1" customHeight="1" outlineLevel="1" x14ac:dyDescent="0.3">
      <c r="A132" s="153"/>
      <c r="B132" s="154"/>
      <c r="C132" s="155"/>
      <c r="D132" s="156">
        <f t="shared" si="18"/>
        <v>0</v>
      </c>
      <c r="E132" s="157"/>
      <c r="F132" s="157"/>
      <c r="G132" s="163"/>
      <c r="H132" s="159">
        <f t="shared" si="17"/>
        <v>0</v>
      </c>
      <c r="I132" s="164">
        <f t="shared" si="5"/>
        <v>45838</v>
      </c>
    </row>
    <row r="133" spans="1:9" ht="12" hidden="1" customHeight="1" outlineLevel="1" x14ac:dyDescent="0.3">
      <c r="A133" s="153"/>
      <c r="B133" s="154"/>
      <c r="C133" s="155"/>
      <c r="D133" s="156">
        <f t="shared" si="18"/>
        <v>0</v>
      </c>
      <c r="E133" s="157"/>
      <c r="F133" s="157"/>
      <c r="G133" s="163"/>
      <c r="H133" s="159">
        <f t="shared" si="17"/>
        <v>0</v>
      </c>
      <c r="I133" s="164">
        <f t="shared" si="5"/>
        <v>45869</v>
      </c>
    </row>
    <row r="134" spans="1:9" ht="12" hidden="1" customHeight="1" outlineLevel="1" x14ac:dyDescent="0.3">
      <c r="A134" s="153"/>
      <c r="B134" s="154"/>
      <c r="C134" s="155"/>
      <c r="D134" s="156">
        <f t="shared" si="18"/>
        <v>0</v>
      </c>
      <c r="E134" s="157"/>
      <c r="F134" s="157"/>
      <c r="G134" s="163"/>
      <c r="H134" s="159">
        <f t="shared" si="17"/>
        <v>0</v>
      </c>
      <c r="I134" s="164">
        <f t="shared" si="5"/>
        <v>45900</v>
      </c>
    </row>
    <row r="135" spans="1:9" ht="12" hidden="1" customHeight="1" outlineLevel="1" x14ac:dyDescent="0.3">
      <c r="A135" s="153"/>
      <c r="B135" s="154"/>
      <c r="C135" s="155"/>
      <c r="D135" s="156">
        <f t="shared" si="18"/>
        <v>0</v>
      </c>
      <c r="E135" s="157"/>
      <c r="F135" s="157"/>
      <c r="G135" s="163"/>
      <c r="H135" s="159">
        <f t="shared" si="17"/>
        <v>0</v>
      </c>
      <c r="I135" s="164">
        <f t="shared" si="5"/>
        <v>45930</v>
      </c>
    </row>
    <row r="136" spans="1:9" ht="12" hidden="1" customHeight="1" outlineLevel="1" x14ac:dyDescent="0.3">
      <c r="A136" s="153"/>
      <c r="B136" s="154"/>
      <c r="C136" s="155"/>
      <c r="D136" s="156">
        <f t="shared" si="18"/>
        <v>0</v>
      </c>
      <c r="E136" s="165"/>
      <c r="F136" s="166"/>
      <c r="G136" s="167"/>
      <c r="H136" s="178">
        <f t="shared" si="17"/>
        <v>0</v>
      </c>
      <c r="I136" s="179">
        <f t="shared" si="5"/>
        <v>45961</v>
      </c>
    </row>
    <row r="137" spans="1:9" ht="12" customHeight="1" collapsed="1" x14ac:dyDescent="0.3">
      <c r="A137" s="170"/>
      <c r="B137" s="171"/>
      <c r="C137" s="172"/>
      <c r="D137" s="173"/>
      <c r="E137" s="174"/>
      <c r="F137" s="174"/>
      <c r="G137" s="175">
        <f t="shared" ref="G137:H137" si="19">SUM(G117:G136)</f>
        <v>0</v>
      </c>
      <c r="H137" s="176">
        <f t="shared" si="19"/>
        <v>0</v>
      </c>
      <c r="I137" s="177" t="str">
        <f t="shared" si="5"/>
        <v>Total</v>
      </c>
    </row>
    <row r="138" spans="1:9" ht="12" customHeight="1" x14ac:dyDescent="0.3">
      <c r="A138" s="145"/>
      <c r="B138" s="146"/>
      <c r="C138" s="147"/>
      <c r="D138" s="148"/>
      <c r="E138" s="149"/>
      <c r="F138" s="149"/>
      <c r="G138" s="150"/>
      <c r="H138" s="151">
        <f t="shared" ref="H138:H157" si="20">D138*G138</f>
        <v>0</v>
      </c>
      <c r="I138" s="152">
        <f t="shared" si="5"/>
        <v>45352</v>
      </c>
    </row>
    <row r="139" spans="1:9" ht="12" customHeight="1" x14ac:dyDescent="0.3">
      <c r="A139" s="153"/>
      <c r="B139" s="154"/>
      <c r="C139" s="155"/>
      <c r="D139" s="194">
        <f t="shared" ref="D139:D157" si="21">D138</f>
        <v>0</v>
      </c>
      <c r="E139" s="157"/>
      <c r="F139" s="157"/>
      <c r="G139" s="158"/>
      <c r="H139" s="159">
        <f t="shared" si="20"/>
        <v>0</v>
      </c>
      <c r="I139" s="160">
        <f t="shared" si="5"/>
        <v>45412</v>
      </c>
    </row>
    <row r="140" spans="1:9" ht="12" customHeight="1" x14ac:dyDescent="0.3">
      <c r="A140" s="153"/>
      <c r="B140" s="154"/>
      <c r="C140" s="155"/>
      <c r="D140" s="194">
        <f t="shared" si="21"/>
        <v>0</v>
      </c>
      <c r="E140" s="157"/>
      <c r="F140" s="157"/>
      <c r="G140" s="158"/>
      <c r="H140" s="159">
        <f t="shared" si="20"/>
        <v>0</v>
      </c>
      <c r="I140" s="160">
        <f t="shared" si="5"/>
        <v>45443</v>
      </c>
    </row>
    <row r="141" spans="1:9" ht="12" customHeight="1" x14ac:dyDescent="0.3">
      <c r="A141" s="153"/>
      <c r="B141" s="154"/>
      <c r="C141" s="155"/>
      <c r="D141" s="194">
        <f t="shared" si="21"/>
        <v>0</v>
      </c>
      <c r="E141" s="157"/>
      <c r="F141" s="157"/>
      <c r="G141" s="158"/>
      <c r="H141" s="159">
        <f t="shared" si="20"/>
        <v>0</v>
      </c>
      <c r="I141" s="160">
        <f t="shared" si="5"/>
        <v>45473</v>
      </c>
    </row>
    <row r="142" spans="1:9" ht="12" customHeight="1" x14ac:dyDescent="0.3">
      <c r="A142" s="153"/>
      <c r="B142" s="154"/>
      <c r="C142" s="155"/>
      <c r="D142" s="194">
        <f t="shared" si="21"/>
        <v>0</v>
      </c>
      <c r="E142" s="157"/>
      <c r="F142" s="157"/>
      <c r="G142" s="158"/>
      <c r="H142" s="159">
        <f t="shared" si="20"/>
        <v>0</v>
      </c>
      <c r="I142" s="160">
        <f t="shared" si="5"/>
        <v>45504</v>
      </c>
    </row>
    <row r="143" spans="1:9" ht="12" customHeight="1" x14ac:dyDescent="0.3">
      <c r="A143" s="153"/>
      <c r="B143" s="154"/>
      <c r="C143" s="155"/>
      <c r="D143" s="194">
        <f t="shared" si="21"/>
        <v>0</v>
      </c>
      <c r="E143" s="157"/>
      <c r="F143" s="157"/>
      <c r="G143" s="158"/>
      <c r="H143" s="159">
        <f t="shared" si="20"/>
        <v>0</v>
      </c>
      <c r="I143" s="160">
        <f t="shared" si="5"/>
        <v>45535</v>
      </c>
    </row>
    <row r="144" spans="1:9" ht="12" customHeight="1" x14ac:dyDescent="0.3">
      <c r="A144" s="153"/>
      <c r="B144" s="154"/>
      <c r="C144" s="155"/>
      <c r="D144" s="194">
        <f t="shared" si="21"/>
        <v>0</v>
      </c>
      <c r="E144" s="161"/>
      <c r="F144" s="161"/>
      <c r="G144" s="162"/>
      <c r="H144" s="159">
        <f t="shared" si="20"/>
        <v>0</v>
      </c>
      <c r="I144" s="160">
        <f t="shared" si="5"/>
        <v>45565</v>
      </c>
    </row>
    <row r="145" spans="1:9" ht="12" customHeight="1" x14ac:dyDescent="0.3">
      <c r="A145" s="153"/>
      <c r="B145" s="154"/>
      <c r="C145" s="155"/>
      <c r="D145" s="194">
        <f t="shared" si="21"/>
        <v>0</v>
      </c>
      <c r="E145" s="157"/>
      <c r="F145" s="157"/>
      <c r="G145" s="163"/>
      <c r="H145" s="159">
        <f t="shared" si="20"/>
        <v>0</v>
      </c>
      <c r="I145" s="160">
        <f t="shared" si="5"/>
        <v>45596</v>
      </c>
    </row>
    <row r="146" spans="1:9" ht="12" customHeight="1" x14ac:dyDescent="0.3">
      <c r="A146" s="153"/>
      <c r="B146" s="154"/>
      <c r="C146" s="155"/>
      <c r="D146" s="194">
        <f t="shared" si="21"/>
        <v>0</v>
      </c>
      <c r="E146" s="157"/>
      <c r="F146" s="157"/>
      <c r="G146" s="163"/>
      <c r="H146" s="159">
        <f t="shared" si="20"/>
        <v>0</v>
      </c>
      <c r="I146" s="160">
        <f t="shared" si="5"/>
        <v>45626</v>
      </c>
    </row>
    <row r="147" spans="1:9" ht="12" customHeight="1" x14ac:dyDescent="0.3">
      <c r="A147" s="153"/>
      <c r="B147" s="154"/>
      <c r="C147" s="155"/>
      <c r="D147" s="194">
        <f t="shared" si="21"/>
        <v>0</v>
      </c>
      <c r="E147" s="157"/>
      <c r="F147" s="157"/>
      <c r="G147" s="163"/>
      <c r="H147" s="159">
        <f t="shared" si="20"/>
        <v>0</v>
      </c>
      <c r="I147" s="164">
        <f t="shared" si="5"/>
        <v>45657</v>
      </c>
    </row>
    <row r="148" spans="1:9" ht="12" hidden="1" customHeight="1" outlineLevel="1" x14ac:dyDescent="0.3">
      <c r="A148" s="153"/>
      <c r="B148" s="154"/>
      <c r="C148" s="155"/>
      <c r="D148" s="156">
        <f t="shared" si="21"/>
        <v>0</v>
      </c>
      <c r="E148" s="157"/>
      <c r="F148" s="157"/>
      <c r="G148" s="163"/>
      <c r="H148" s="159">
        <f t="shared" si="20"/>
        <v>0</v>
      </c>
      <c r="I148" s="164">
        <f t="shared" si="5"/>
        <v>45688</v>
      </c>
    </row>
    <row r="149" spans="1:9" ht="12" hidden="1" customHeight="1" outlineLevel="1" x14ac:dyDescent="0.3">
      <c r="A149" s="153"/>
      <c r="B149" s="154"/>
      <c r="C149" s="155"/>
      <c r="D149" s="156">
        <f t="shared" si="21"/>
        <v>0</v>
      </c>
      <c r="E149" s="157"/>
      <c r="F149" s="157"/>
      <c r="G149" s="163"/>
      <c r="H149" s="159">
        <f t="shared" si="20"/>
        <v>0</v>
      </c>
      <c r="I149" s="164">
        <f t="shared" si="5"/>
        <v>45716</v>
      </c>
    </row>
    <row r="150" spans="1:9" ht="12" hidden="1" customHeight="1" outlineLevel="1" x14ac:dyDescent="0.3">
      <c r="A150" s="153"/>
      <c r="B150" s="154"/>
      <c r="C150" s="155"/>
      <c r="D150" s="156">
        <f t="shared" si="21"/>
        <v>0</v>
      </c>
      <c r="E150" s="157"/>
      <c r="F150" s="157"/>
      <c r="G150" s="163"/>
      <c r="H150" s="159">
        <f t="shared" si="20"/>
        <v>0</v>
      </c>
      <c r="I150" s="164">
        <f t="shared" si="5"/>
        <v>45747</v>
      </c>
    </row>
    <row r="151" spans="1:9" ht="12" hidden="1" customHeight="1" outlineLevel="1" x14ac:dyDescent="0.3">
      <c r="A151" s="153"/>
      <c r="B151" s="154"/>
      <c r="C151" s="155"/>
      <c r="D151" s="156">
        <f t="shared" si="21"/>
        <v>0</v>
      </c>
      <c r="E151" s="157"/>
      <c r="F151" s="157"/>
      <c r="G151" s="163"/>
      <c r="H151" s="151">
        <f t="shared" si="20"/>
        <v>0</v>
      </c>
      <c r="I151" s="164">
        <f t="shared" si="5"/>
        <v>45777</v>
      </c>
    </row>
    <row r="152" spans="1:9" ht="12" hidden="1" customHeight="1" outlineLevel="1" x14ac:dyDescent="0.3">
      <c r="A152" s="153"/>
      <c r="B152" s="154"/>
      <c r="C152" s="155"/>
      <c r="D152" s="156">
        <f t="shared" si="21"/>
        <v>0</v>
      </c>
      <c r="E152" s="157"/>
      <c r="F152" s="157"/>
      <c r="G152" s="163"/>
      <c r="H152" s="159">
        <f t="shared" si="20"/>
        <v>0</v>
      </c>
      <c r="I152" s="164">
        <f t="shared" si="5"/>
        <v>45808</v>
      </c>
    </row>
    <row r="153" spans="1:9" ht="12" hidden="1" customHeight="1" outlineLevel="1" x14ac:dyDescent="0.3">
      <c r="A153" s="153"/>
      <c r="B153" s="154"/>
      <c r="C153" s="155"/>
      <c r="D153" s="156">
        <f t="shared" si="21"/>
        <v>0</v>
      </c>
      <c r="E153" s="157"/>
      <c r="F153" s="157"/>
      <c r="G153" s="163"/>
      <c r="H153" s="159">
        <f t="shared" si="20"/>
        <v>0</v>
      </c>
      <c r="I153" s="164">
        <f t="shared" si="5"/>
        <v>45838</v>
      </c>
    </row>
    <row r="154" spans="1:9" ht="12" hidden="1" customHeight="1" outlineLevel="1" x14ac:dyDescent="0.3">
      <c r="A154" s="153"/>
      <c r="B154" s="154"/>
      <c r="C154" s="155"/>
      <c r="D154" s="156">
        <f t="shared" si="21"/>
        <v>0</v>
      </c>
      <c r="E154" s="157"/>
      <c r="F154" s="157"/>
      <c r="G154" s="163"/>
      <c r="H154" s="159">
        <f t="shared" si="20"/>
        <v>0</v>
      </c>
      <c r="I154" s="164">
        <f t="shared" si="5"/>
        <v>45869</v>
      </c>
    </row>
    <row r="155" spans="1:9" ht="12" hidden="1" customHeight="1" outlineLevel="1" x14ac:dyDescent="0.3">
      <c r="A155" s="153"/>
      <c r="B155" s="154"/>
      <c r="C155" s="155"/>
      <c r="D155" s="156">
        <f t="shared" si="21"/>
        <v>0</v>
      </c>
      <c r="E155" s="157"/>
      <c r="F155" s="157"/>
      <c r="G155" s="163"/>
      <c r="H155" s="159">
        <f t="shared" si="20"/>
        <v>0</v>
      </c>
      <c r="I155" s="164">
        <f t="shared" si="5"/>
        <v>45900</v>
      </c>
    </row>
    <row r="156" spans="1:9" ht="12" hidden="1" customHeight="1" outlineLevel="1" x14ac:dyDescent="0.3">
      <c r="A156" s="153"/>
      <c r="B156" s="154"/>
      <c r="C156" s="155"/>
      <c r="D156" s="156">
        <f t="shared" si="21"/>
        <v>0</v>
      </c>
      <c r="E156" s="157"/>
      <c r="F156" s="157"/>
      <c r="G156" s="163"/>
      <c r="H156" s="159">
        <f t="shared" si="20"/>
        <v>0</v>
      </c>
      <c r="I156" s="164">
        <f t="shared" si="5"/>
        <v>45930</v>
      </c>
    </row>
    <row r="157" spans="1:9" ht="12" hidden="1" customHeight="1" outlineLevel="1" x14ac:dyDescent="0.3">
      <c r="A157" s="153"/>
      <c r="B157" s="154"/>
      <c r="C157" s="155"/>
      <c r="D157" s="156">
        <f t="shared" si="21"/>
        <v>0</v>
      </c>
      <c r="E157" s="165"/>
      <c r="F157" s="166"/>
      <c r="G157" s="167"/>
      <c r="H157" s="178">
        <f t="shared" si="20"/>
        <v>0</v>
      </c>
      <c r="I157" s="179">
        <f t="shared" si="5"/>
        <v>45961</v>
      </c>
    </row>
    <row r="158" spans="1:9" ht="12" customHeight="1" collapsed="1" x14ac:dyDescent="0.3">
      <c r="A158" s="170"/>
      <c r="B158" s="171"/>
      <c r="C158" s="172"/>
      <c r="D158" s="173"/>
      <c r="E158" s="174"/>
      <c r="F158" s="174"/>
      <c r="G158" s="175">
        <f t="shared" ref="G158:H158" si="22">SUM(G138:G157)</f>
        <v>0</v>
      </c>
      <c r="H158" s="176">
        <f t="shared" si="22"/>
        <v>0</v>
      </c>
      <c r="I158" s="177" t="str">
        <f t="shared" si="5"/>
        <v>Total</v>
      </c>
    </row>
    <row r="159" spans="1:9" ht="12" customHeight="1" x14ac:dyDescent="0.3">
      <c r="A159" s="145"/>
      <c r="B159" s="146"/>
      <c r="C159" s="147"/>
      <c r="D159" s="148"/>
      <c r="E159" s="149"/>
      <c r="F159" s="149"/>
      <c r="G159" s="150"/>
      <c r="H159" s="151">
        <f t="shared" ref="H159:H178" si="23">D159*G159</f>
        <v>0</v>
      </c>
      <c r="I159" s="152">
        <f t="shared" si="5"/>
        <v>45352</v>
      </c>
    </row>
    <row r="160" spans="1:9" ht="12" customHeight="1" x14ac:dyDescent="0.3">
      <c r="A160" s="153"/>
      <c r="B160" s="154"/>
      <c r="C160" s="155"/>
      <c r="D160" s="194">
        <f t="shared" ref="D160:D178" si="24">D159</f>
        <v>0</v>
      </c>
      <c r="E160" s="157"/>
      <c r="F160" s="157"/>
      <c r="G160" s="158"/>
      <c r="H160" s="159">
        <f t="shared" si="23"/>
        <v>0</v>
      </c>
      <c r="I160" s="160">
        <f t="shared" si="5"/>
        <v>45412</v>
      </c>
    </row>
    <row r="161" spans="1:9" ht="12" customHeight="1" x14ac:dyDescent="0.3">
      <c r="A161" s="153"/>
      <c r="B161" s="154"/>
      <c r="C161" s="155"/>
      <c r="D161" s="194">
        <f t="shared" si="24"/>
        <v>0</v>
      </c>
      <c r="E161" s="157"/>
      <c r="F161" s="157"/>
      <c r="G161" s="158"/>
      <c r="H161" s="159">
        <f t="shared" si="23"/>
        <v>0</v>
      </c>
      <c r="I161" s="160">
        <f t="shared" si="5"/>
        <v>45443</v>
      </c>
    </row>
    <row r="162" spans="1:9" ht="12" customHeight="1" x14ac:dyDescent="0.3">
      <c r="A162" s="153"/>
      <c r="B162" s="154"/>
      <c r="C162" s="155"/>
      <c r="D162" s="194">
        <f t="shared" si="24"/>
        <v>0</v>
      </c>
      <c r="E162" s="157"/>
      <c r="F162" s="157"/>
      <c r="G162" s="158"/>
      <c r="H162" s="159">
        <f t="shared" si="23"/>
        <v>0</v>
      </c>
      <c r="I162" s="160">
        <f t="shared" si="5"/>
        <v>45473</v>
      </c>
    </row>
    <row r="163" spans="1:9" ht="12" customHeight="1" x14ac:dyDescent="0.3">
      <c r="A163" s="153"/>
      <c r="B163" s="154"/>
      <c r="C163" s="155"/>
      <c r="D163" s="194">
        <f t="shared" si="24"/>
        <v>0</v>
      </c>
      <c r="E163" s="157"/>
      <c r="F163" s="157"/>
      <c r="G163" s="158"/>
      <c r="H163" s="159">
        <f t="shared" si="23"/>
        <v>0</v>
      </c>
      <c r="I163" s="160">
        <f t="shared" si="5"/>
        <v>45504</v>
      </c>
    </row>
    <row r="164" spans="1:9" ht="12" customHeight="1" x14ac:dyDescent="0.3">
      <c r="A164" s="153"/>
      <c r="B164" s="154"/>
      <c r="C164" s="155"/>
      <c r="D164" s="194">
        <f t="shared" si="24"/>
        <v>0</v>
      </c>
      <c r="E164" s="157"/>
      <c r="F164" s="157"/>
      <c r="G164" s="158"/>
      <c r="H164" s="159">
        <f t="shared" si="23"/>
        <v>0</v>
      </c>
      <c r="I164" s="160">
        <f t="shared" si="5"/>
        <v>45535</v>
      </c>
    </row>
    <row r="165" spans="1:9" ht="12" customHeight="1" x14ac:dyDescent="0.3">
      <c r="A165" s="153"/>
      <c r="B165" s="154"/>
      <c r="C165" s="155"/>
      <c r="D165" s="194">
        <f t="shared" si="24"/>
        <v>0</v>
      </c>
      <c r="E165" s="161"/>
      <c r="F165" s="161"/>
      <c r="G165" s="162"/>
      <c r="H165" s="159">
        <f t="shared" si="23"/>
        <v>0</v>
      </c>
      <c r="I165" s="160">
        <f t="shared" si="5"/>
        <v>45565</v>
      </c>
    </row>
    <row r="166" spans="1:9" ht="12" customHeight="1" x14ac:dyDescent="0.3">
      <c r="A166" s="153"/>
      <c r="B166" s="154"/>
      <c r="C166" s="155"/>
      <c r="D166" s="194">
        <f t="shared" si="24"/>
        <v>0</v>
      </c>
      <c r="E166" s="157"/>
      <c r="F166" s="157"/>
      <c r="G166" s="163"/>
      <c r="H166" s="159">
        <f t="shared" si="23"/>
        <v>0</v>
      </c>
      <c r="I166" s="160">
        <f t="shared" si="5"/>
        <v>45596</v>
      </c>
    </row>
    <row r="167" spans="1:9" ht="12" customHeight="1" x14ac:dyDescent="0.3">
      <c r="A167" s="153"/>
      <c r="B167" s="154"/>
      <c r="C167" s="155"/>
      <c r="D167" s="194">
        <f t="shared" si="24"/>
        <v>0</v>
      </c>
      <c r="E167" s="157"/>
      <c r="F167" s="157"/>
      <c r="G167" s="163"/>
      <c r="H167" s="159">
        <f t="shared" si="23"/>
        <v>0</v>
      </c>
      <c r="I167" s="160">
        <f t="shared" si="5"/>
        <v>45626</v>
      </c>
    </row>
    <row r="168" spans="1:9" ht="12" customHeight="1" x14ac:dyDescent="0.3">
      <c r="A168" s="153"/>
      <c r="B168" s="154"/>
      <c r="C168" s="155"/>
      <c r="D168" s="194">
        <f t="shared" si="24"/>
        <v>0</v>
      </c>
      <c r="E168" s="157"/>
      <c r="F168" s="157"/>
      <c r="G168" s="163"/>
      <c r="H168" s="159">
        <f t="shared" si="23"/>
        <v>0</v>
      </c>
      <c r="I168" s="164">
        <f t="shared" si="5"/>
        <v>45657</v>
      </c>
    </row>
    <row r="169" spans="1:9" ht="12" hidden="1" customHeight="1" outlineLevel="1" x14ac:dyDescent="0.3">
      <c r="A169" s="153"/>
      <c r="B169" s="154"/>
      <c r="C169" s="155"/>
      <c r="D169" s="156">
        <f t="shared" si="24"/>
        <v>0</v>
      </c>
      <c r="E169" s="157"/>
      <c r="F169" s="157"/>
      <c r="G169" s="163"/>
      <c r="H169" s="159">
        <f t="shared" si="23"/>
        <v>0</v>
      </c>
      <c r="I169" s="164">
        <f t="shared" si="5"/>
        <v>45688</v>
      </c>
    </row>
    <row r="170" spans="1:9" ht="12" hidden="1" customHeight="1" outlineLevel="1" x14ac:dyDescent="0.3">
      <c r="A170" s="153"/>
      <c r="B170" s="154"/>
      <c r="C170" s="155"/>
      <c r="D170" s="156">
        <f t="shared" si="24"/>
        <v>0</v>
      </c>
      <c r="E170" s="157"/>
      <c r="F170" s="157"/>
      <c r="G170" s="163"/>
      <c r="H170" s="159">
        <f t="shared" si="23"/>
        <v>0</v>
      </c>
      <c r="I170" s="164">
        <f t="shared" si="5"/>
        <v>45716</v>
      </c>
    </row>
    <row r="171" spans="1:9" ht="12" hidden="1" customHeight="1" outlineLevel="1" x14ac:dyDescent="0.3">
      <c r="A171" s="153"/>
      <c r="B171" s="154"/>
      <c r="C171" s="155"/>
      <c r="D171" s="156">
        <f t="shared" si="24"/>
        <v>0</v>
      </c>
      <c r="E171" s="157"/>
      <c r="F171" s="157"/>
      <c r="G171" s="163"/>
      <c r="H171" s="159">
        <f t="shared" si="23"/>
        <v>0</v>
      </c>
      <c r="I171" s="164">
        <f t="shared" si="5"/>
        <v>45747</v>
      </c>
    </row>
    <row r="172" spans="1:9" ht="12" hidden="1" customHeight="1" outlineLevel="1" x14ac:dyDescent="0.3">
      <c r="A172" s="153"/>
      <c r="B172" s="154"/>
      <c r="C172" s="155"/>
      <c r="D172" s="156">
        <f t="shared" si="24"/>
        <v>0</v>
      </c>
      <c r="E172" s="157"/>
      <c r="F172" s="157"/>
      <c r="G172" s="163"/>
      <c r="H172" s="151">
        <f t="shared" si="23"/>
        <v>0</v>
      </c>
      <c r="I172" s="164">
        <f t="shared" si="5"/>
        <v>45777</v>
      </c>
    </row>
    <row r="173" spans="1:9" ht="12" hidden="1" customHeight="1" outlineLevel="1" x14ac:dyDescent="0.3">
      <c r="A173" s="153"/>
      <c r="B173" s="154"/>
      <c r="C173" s="155"/>
      <c r="D173" s="156">
        <f t="shared" si="24"/>
        <v>0</v>
      </c>
      <c r="E173" s="157"/>
      <c r="F173" s="157"/>
      <c r="G173" s="163"/>
      <c r="H173" s="159">
        <f t="shared" si="23"/>
        <v>0</v>
      </c>
      <c r="I173" s="164">
        <f t="shared" si="5"/>
        <v>45808</v>
      </c>
    </row>
    <row r="174" spans="1:9" ht="12" hidden="1" customHeight="1" outlineLevel="1" x14ac:dyDescent="0.3">
      <c r="A174" s="153"/>
      <c r="B174" s="154"/>
      <c r="C174" s="155"/>
      <c r="D174" s="156">
        <f t="shared" si="24"/>
        <v>0</v>
      </c>
      <c r="E174" s="157"/>
      <c r="F174" s="157"/>
      <c r="G174" s="163"/>
      <c r="H174" s="159">
        <f t="shared" si="23"/>
        <v>0</v>
      </c>
      <c r="I174" s="164">
        <f t="shared" si="5"/>
        <v>45838</v>
      </c>
    </row>
    <row r="175" spans="1:9" ht="12" hidden="1" customHeight="1" outlineLevel="1" x14ac:dyDescent="0.3">
      <c r="A175" s="153"/>
      <c r="B175" s="154"/>
      <c r="C175" s="155"/>
      <c r="D175" s="156">
        <f t="shared" si="24"/>
        <v>0</v>
      </c>
      <c r="E175" s="157"/>
      <c r="F175" s="157"/>
      <c r="G175" s="163"/>
      <c r="H175" s="159">
        <f t="shared" si="23"/>
        <v>0</v>
      </c>
      <c r="I175" s="164">
        <f t="shared" si="5"/>
        <v>45869</v>
      </c>
    </row>
    <row r="176" spans="1:9" ht="12" hidden="1" customHeight="1" outlineLevel="1" x14ac:dyDescent="0.3">
      <c r="A176" s="153"/>
      <c r="B176" s="154"/>
      <c r="C176" s="155"/>
      <c r="D176" s="156">
        <f t="shared" si="24"/>
        <v>0</v>
      </c>
      <c r="E176" s="157"/>
      <c r="F176" s="157"/>
      <c r="G176" s="163"/>
      <c r="H176" s="159">
        <f t="shared" si="23"/>
        <v>0</v>
      </c>
      <c r="I176" s="164">
        <f t="shared" si="5"/>
        <v>45900</v>
      </c>
    </row>
    <row r="177" spans="1:9" ht="12" hidden="1" customHeight="1" outlineLevel="1" x14ac:dyDescent="0.3">
      <c r="A177" s="153"/>
      <c r="B177" s="154"/>
      <c r="C177" s="155"/>
      <c r="D177" s="156">
        <f t="shared" si="24"/>
        <v>0</v>
      </c>
      <c r="E177" s="157"/>
      <c r="F177" s="157"/>
      <c r="G177" s="163"/>
      <c r="H177" s="159">
        <f t="shared" si="23"/>
        <v>0</v>
      </c>
      <c r="I177" s="164">
        <f t="shared" si="5"/>
        <v>45930</v>
      </c>
    </row>
    <row r="178" spans="1:9" ht="12" hidden="1" customHeight="1" outlineLevel="1" x14ac:dyDescent="0.3">
      <c r="A178" s="153"/>
      <c r="B178" s="154"/>
      <c r="C178" s="155"/>
      <c r="D178" s="156">
        <f t="shared" si="24"/>
        <v>0</v>
      </c>
      <c r="E178" s="165"/>
      <c r="F178" s="166"/>
      <c r="G178" s="167"/>
      <c r="H178" s="178">
        <f t="shared" si="23"/>
        <v>0</v>
      </c>
      <c r="I178" s="179">
        <f t="shared" si="5"/>
        <v>45961</v>
      </c>
    </row>
    <row r="179" spans="1:9" ht="12" customHeight="1" collapsed="1" x14ac:dyDescent="0.3">
      <c r="A179" s="170"/>
      <c r="B179" s="171"/>
      <c r="C179" s="172"/>
      <c r="D179" s="173"/>
      <c r="E179" s="174"/>
      <c r="F179" s="174"/>
      <c r="G179" s="175">
        <f t="shared" ref="G179:H179" si="25">SUM(G159:G178)</f>
        <v>0</v>
      </c>
      <c r="H179" s="176">
        <f t="shared" si="25"/>
        <v>0</v>
      </c>
      <c r="I179" s="177" t="str">
        <f t="shared" si="5"/>
        <v>Total</v>
      </c>
    </row>
    <row r="180" spans="1:9" ht="12" customHeight="1" x14ac:dyDescent="0.3">
      <c r="A180" s="145"/>
      <c r="B180" s="146"/>
      <c r="C180" s="147"/>
      <c r="D180" s="148"/>
      <c r="E180" s="149"/>
      <c r="F180" s="149"/>
      <c r="G180" s="150"/>
      <c r="H180" s="151">
        <f t="shared" ref="H180:H199" si="26">D180*G180</f>
        <v>0</v>
      </c>
      <c r="I180" s="152">
        <f t="shared" si="5"/>
        <v>45352</v>
      </c>
    </row>
    <row r="181" spans="1:9" ht="12" customHeight="1" x14ac:dyDescent="0.3">
      <c r="A181" s="153"/>
      <c r="B181" s="154"/>
      <c r="C181" s="155"/>
      <c r="D181" s="194">
        <f t="shared" ref="D181:D199" si="27">D180</f>
        <v>0</v>
      </c>
      <c r="E181" s="157"/>
      <c r="F181" s="157"/>
      <c r="G181" s="158"/>
      <c r="H181" s="159">
        <f t="shared" si="26"/>
        <v>0</v>
      </c>
      <c r="I181" s="160">
        <f t="shared" si="5"/>
        <v>45412</v>
      </c>
    </row>
    <row r="182" spans="1:9" ht="12" customHeight="1" x14ac:dyDescent="0.3">
      <c r="A182" s="153"/>
      <c r="B182" s="154"/>
      <c r="C182" s="155"/>
      <c r="D182" s="194">
        <f t="shared" si="27"/>
        <v>0</v>
      </c>
      <c r="E182" s="157"/>
      <c r="F182" s="157"/>
      <c r="G182" s="158"/>
      <c r="H182" s="159">
        <f t="shared" si="26"/>
        <v>0</v>
      </c>
      <c r="I182" s="160">
        <f t="shared" si="5"/>
        <v>45443</v>
      </c>
    </row>
    <row r="183" spans="1:9" ht="12" customHeight="1" x14ac:dyDescent="0.3">
      <c r="A183" s="153"/>
      <c r="B183" s="154"/>
      <c r="C183" s="155"/>
      <c r="D183" s="194">
        <f t="shared" si="27"/>
        <v>0</v>
      </c>
      <c r="E183" s="157"/>
      <c r="F183" s="157"/>
      <c r="G183" s="158"/>
      <c r="H183" s="159">
        <f t="shared" si="26"/>
        <v>0</v>
      </c>
      <c r="I183" s="160">
        <f t="shared" si="5"/>
        <v>45473</v>
      </c>
    </row>
    <row r="184" spans="1:9" ht="12" customHeight="1" x14ac:dyDescent="0.3">
      <c r="A184" s="153"/>
      <c r="B184" s="154"/>
      <c r="C184" s="155"/>
      <c r="D184" s="194">
        <f t="shared" si="27"/>
        <v>0</v>
      </c>
      <c r="E184" s="157"/>
      <c r="F184" s="157"/>
      <c r="G184" s="158"/>
      <c r="H184" s="159">
        <f t="shared" si="26"/>
        <v>0</v>
      </c>
      <c r="I184" s="160">
        <f t="shared" si="5"/>
        <v>45504</v>
      </c>
    </row>
    <row r="185" spans="1:9" ht="12" customHeight="1" x14ac:dyDescent="0.3">
      <c r="A185" s="153"/>
      <c r="B185" s="154"/>
      <c r="C185" s="155"/>
      <c r="D185" s="194">
        <f t="shared" si="27"/>
        <v>0</v>
      </c>
      <c r="E185" s="157"/>
      <c r="F185" s="157"/>
      <c r="G185" s="158"/>
      <c r="H185" s="159">
        <f t="shared" si="26"/>
        <v>0</v>
      </c>
      <c r="I185" s="160">
        <f t="shared" si="5"/>
        <v>45535</v>
      </c>
    </row>
    <row r="186" spans="1:9" ht="12" customHeight="1" x14ac:dyDescent="0.3">
      <c r="A186" s="153"/>
      <c r="B186" s="154"/>
      <c r="C186" s="155"/>
      <c r="D186" s="194">
        <f t="shared" si="27"/>
        <v>0</v>
      </c>
      <c r="E186" s="161"/>
      <c r="F186" s="161"/>
      <c r="G186" s="162"/>
      <c r="H186" s="159">
        <f t="shared" si="26"/>
        <v>0</v>
      </c>
      <c r="I186" s="160">
        <f t="shared" si="5"/>
        <v>45565</v>
      </c>
    </row>
    <row r="187" spans="1:9" ht="12" customHeight="1" x14ac:dyDescent="0.3">
      <c r="A187" s="153"/>
      <c r="B187" s="154"/>
      <c r="C187" s="155"/>
      <c r="D187" s="194">
        <f t="shared" si="27"/>
        <v>0</v>
      </c>
      <c r="E187" s="157"/>
      <c r="F187" s="157"/>
      <c r="G187" s="163"/>
      <c r="H187" s="159">
        <f t="shared" si="26"/>
        <v>0</v>
      </c>
      <c r="I187" s="160">
        <f t="shared" si="5"/>
        <v>45596</v>
      </c>
    </row>
    <row r="188" spans="1:9" ht="12" customHeight="1" x14ac:dyDescent="0.3">
      <c r="A188" s="153"/>
      <c r="B188" s="154"/>
      <c r="C188" s="155"/>
      <c r="D188" s="194">
        <f t="shared" si="27"/>
        <v>0</v>
      </c>
      <c r="E188" s="157"/>
      <c r="F188" s="157"/>
      <c r="G188" s="163"/>
      <c r="H188" s="159">
        <f t="shared" si="26"/>
        <v>0</v>
      </c>
      <c r="I188" s="160">
        <f t="shared" si="5"/>
        <v>45626</v>
      </c>
    </row>
    <row r="189" spans="1:9" ht="12" customHeight="1" x14ac:dyDescent="0.3">
      <c r="A189" s="153"/>
      <c r="B189" s="154"/>
      <c r="C189" s="155"/>
      <c r="D189" s="194">
        <f t="shared" si="27"/>
        <v>0</v>
      </c>
      <c r="E189" s="157"/>
      <c r="F189" s="157"/>
      <c r="G189" s="163"/>
      <c r="H189" s="159">
        <f t="shared" si="26"/>
        <v>0</v>
      </c>
      <c r="I189" s="164">
        <f t="shared" si="5"/>
        <v>45657</v>
      </c>
    </row>
    <row r="190" spans="1:9" ht="12" hidden="1" customHeight="1" outlineLevel="1" x14ac:dyDescent="0.3">
      <c r="A190" s="153"/>
      <c r="B190" s="154"/>
      <c r="C190" s="155"/>
      <c r="D190" s="156">
        <f t="shared" si="27"/>
        <v>0</v>
      </c>
      <c r="E190" s="157"/>
      <c r="F190" s="157"/>
      <c r="G190" s="163"/>
      <c r="H190" s="159">
        <f t="shared" si="26"/>
        <v>0</v>
      </c>
      <c r="I190" s="164">
        <f t="shared" si="5"/>
        <v>45688</v>
      </c>
    </row>
    <row r="191" spans="1:9" ht="12" hidden="1" customHeight="1" outlineLevel="1" x14ac:dyDescent="0.3">
      <c r="A191" s="153"/>
      <c r="B191" s="154"/>
      <c r="C191" s="155"/>
      <c r="D191" s="156">
        <f t="shared" si="27"/>
        <v>0</v>
      </c>
      <c r="E191" s="157"/>
      <c r="F191" s="157"/>
      <c r="G191" s="163"/>
      <c r="H191" s="159">
        <f t="shared" si="26"/>
        <v>0</v>
      </c>
      <c r="I191" s="164">
        <f t="shared" si="5"/>
        <v>45716</v>
      </c>
    </row>
    <row r="192" spans="1:9" ht="12" hidden="1" customHeight="1" outlineLevel="1" x14ac:dyDescent="0.3">
      <c r="A192" s="153"/>
      <c r="B192" s="154"/>
      <c r="C192" s="155"/>
      <c r="D192" s="156">
        <f t="shared" si="27"/>
        <v>0</v>
      </c>
      <c r="E192" s="157"/>
      <c r="F192" s="157"/>
      <c r="G192" s="163"/>
      <c r="H192" s="159">
        <f t="shared" si="26"/>
        <v>0</v>
      </c>
      <c r="I192" s="164">
        <f t="shared" si="5"/>
        <v>45747</v>
      </c>
    </row>
    <row r="193" spans="1:9" ht="12" hidden="1" customHeight="1" outlineLevel="1" x14ac:dyDescent="0.3">
      <c r="A193" s="153"/>
      <c r="B193" s="154"/>
      <c r="C193" s="155"/>
      <c r="D193" s="156">
        <f t="shared" si="27"/>
        <v>0</v>
      </c>
      <c r="E193" s="157"/>
      <c r="F193" s="157"/>
      <c r="G193" s="163"/>
      <c r="H193" s="151">
        <f t="shared" si="26"/>
        <v>0</v>
      </c>
      <c r="I193" s="164">
        <f t="shared" si="5"/>
        <v>45777</v>
      </c>
    </row>
    <row r="194" spans="1:9" ht="12" hidden="1" customHeight="1" outlineLevel="1" x14ac:dyDescent="0.3">
      <c r="A194" s="153"/>
      <c r="B194" s="154"/>
      <c r="C194" s="155"/>
      <c r="D194" s="156">
        <f t="shared" si="27"/>
        <v>0</v>
      </c>
      <c r="E194" s="157"/>
      <c r="F194" s="157"/>
      <c r="G194" s="163"/>
      <c r="H194" s="159">
        <f t="shared" si="26"/>
        <v>0</v>
      </c>
      <c r="I194" s="164">
        <f t="shared" si="5"/>
        <v>45808</v>
      </c>
    </row>
    <row r="195" spans="1:9" ht="12" hidden="1" customHeight="1" outlineLevel="1" x14ac:dyDescent="0.3">
      <c r="A195" s="153"/>
      <c r="B195" s="154"/>
      <c r="C195" s="155"/>
      <c r="D195" s="156">
        <f t="shared" si="27"/>
        <v>0</v>
      </c>
      <c r="E195" s="157"/>
      <c r="F195" s="157"/>
      <c r="G195" s="163"/>
      <c r="H195" s="159">
        <f t="shared" si="26"/>
        <v>0</v>
      </c>
      <c r="I195" s="164">
        <f t="shared" si="5"/>
        <v>45838</v>
      </c>
    </row>
    <row r="196" spans="1:9" ht="12" hidden="1" customHeight="1" outlineLevel="1" x14ac:dyDescent="0.3">
      <c r="A196" s="153"/>
      <c r="B196" s="154"/>
      <c r="C196" s="155"/>
      <c r="D196" s="156">
        <f t="shared" si="27"/>
        <v>0</v>
      </c>
      <c r="E196" s="157"/>
      <c r="F196" s="157"/>
      <c r="G196" s="163"/>
      <c r="H196" s="159">
        <f t="shared" si="26"/>
        <v>0</v>
      </c>
      <c r="I196" s="164">
        <f t="shared" si="5"/>
        <v>45869</v>
      </c>
    </row>
    <row r="197" spans="1:9" ht="12" hidden="1" customHeight="1" outlineLevel="1" x14ac:dyDescent="0.3">
      <c r="A197" s="153"/>
      <c r="B197" s="154"/>
      <c r="C197" s="155"/>
      <c r="D197" s="156">
        <f t="shared" si="27"/>
        <v>0</v>
      </c>
      <c r="E197" s="157"/>
      <c r="F197" s="157"/>
      <c r="G197" s="163"/>
      <c r="H197" s="159">
        <f t="shared" si="26"/>
        <v>0</v>
      </c>
      <c r="I197" s="164">
        <f t="shared" si="5"/>
        <v>45900</v>
      </c>
    </row>
    <row r="198" spans="1:9" ht="12" hidden="1" customHeight="1" outlineLevel="1" x14ac:dyDescent="0.3">
      <c r="A198" s="153"/>
      <c r="B198" s="154"/>
      <c r="C198" s="155"/>
      <c r="D198" s="156">
        <f t="shared" si="27"/>
        <v>0</v>
      </c>
      <c r="E198" s="157"/>
      <c r="F198" s="157"/>
      <c r="G198" s="163"/>
      <c r="H198" s="159">
        <f t="shared" si="26"/>
        <v>0</v>
      </c>
      <c r="I198" s="164">
        <f t="shared" si="5"/>
        <v>45930</v>
      </c>
    </row>
    <row r="199" spans="1:9" ht="12" hidden="1" customHeight="1" outlineLevel="1" x14ac:dyDescent="0.3">
      <c r="A199" s="153"/>
      <c r="B199" s="154"/>
      <c r="C199" s="155"/>
      <c r="D199" s="156">
        <f t="shared" si="27"/>
        <v>0</v>
      </c>
      <c r="E199" s="165"/>
      <c r="F199" s="166"/>
      <c r="G199" s="167"/>
      <c r="H199" s="178">
        <f t="shared" si="26"/>
        <v>0</v>
      </c>
      <c r="I199" s="179">
        <f t="shared" si="5"/>
        <v>45961</v>
      </c>
    </row>
    <row r="200" spans="1:9" ht="12" customHeight="1" collapsed="1" x14ac:dyDescent="0.3">
      <c r="A200" s="170"/>
      <c r="B200" s="171"/>
      <c r="C200" s="172"/>
      <c r="D200" s="173"/>
      <c r="E200" s="174"/>
      <c r="F200" s="174"/>
      <c r="G200" s="175">
        <f t="shared" ref="G200:H200" si="28">SUM(G180:G199)</f>
        <v>0</v>
      </c>
      <c r="H200" s="176">
        <f t="shared" si="28"/>
        <v>0</v>
      </c>
      <c r="I200" s="177" t="str">
        <f t="shared" si="5"/>
        <v>Total</v>
      </c>
    </row>
    <row r="201" spans="1:9" ht="12" customHeight="1" x14ac:dyDescent="0.3">
      <c r="A201" s="145"/>
      <c r="B201" s="146"/>
      <c r="C201" s="147"/>
      <c r="D201" s="148"/>
      <c r="E201" s="149"/>
      <c r="F201" s="149"/>
      <c r="G201" s="150"/>
      <c r="H201" s="151">
        <f t="shared" ref="H201:H220" si="29">D201*G201</f>
        <v>0</v>
      </c>
      <c r="I201" s="152">
        <f t="shared" si="5"/>
        <v>45352</v>
      </c>
    </row>
    <row r="202" spans="1:9" ht="12" customHeight="1" x14ac:dyDescent="0.3">
      <c r="A202" s="153"/>
      <c r="B202" s="154"/>
      <c r="C202" s="155"/>
      <c r="D202" s="194">
        <f t="shared" ref="D202:D220" si="30">D201</f>
        <v>0</v>
      </c>
      <c r="E202" s="157"/>
      <c r="F202" s="157"/>
      <c r="G202" s="158"/>
      <c r="H202" s="159">
        <f t="shared" si="29"/>
        <v>0</v>
      </c>
      <c r="I202" s="160">
        <f t="shared" si="5"/>
        <v>45412</v>
      </c>
    </row>
    <row r="203" spans="1:9" ht="12" customHeight="1" x14ac:dyDescent="0.3">
      <c r="A203" s="153"/>
      <c r="B203" s="154"/>
      <c r="C203" s="155"/>
      <c r="D203" s="194">
        <f t="shared" si="30"/>
        <v>0</v>
      </c>
      <c r="E203" s="157"/>
      <c r="F203" s="157"/>
      <c r="G203" s="158"/>
      <c r="H203" s="159">
        <f t="shared" si="29"/>
        <v>0</v>
      </c>
      <c r="I203" s="160">
        <f t="shared" si="5"/>
        <v>45443</v>
      </c>
    </row>
    <row r="204" spans="1:9" ht="12" customHeight="1" x14ac:dyDescent="0.3">
      <c r="A204" s="153"/>
      <c r="B204" s="154"/>
      <c r="C204" s="155"/>
      <c r="D204" s="194">
        <f t="shared" si="30"/>
        <v>0</v>
      </c>
      <c r="E204" s="157"/>
      <c r="F204" s="157"/>
      <c r="G204" s="158"/>
      <c r="H204" s="159">
        <f t="shared" si="29"/>
        <v>0</v>
      </c>
      <c r="I204" s="160">
        <f t="shared" si="5"/>
        <v>45473</v>
      </c>
    </row>
    <row r="205" spans="1:9" ht="12" customHeight="1" x14ac:dyDescent="0.3">
      <c r="A205" s="153"/>
      <c r="B205" s="154"/>
      <c r="C205" s="155"/>
      <c r="D205" s="194">
        <f t="shared" si="30"/>
        <v>0</v>
      </c>
      <c r="E205" s="157"/>
      <c r="F205" s="157"/>
      <c r="G205" s="158"/>
      <c r="H205" s="159">
        <f t="shared" si="29"/>
        <v>0</v>
      </c>
      <c r="I205" s="160">
        <f t="shared" si="5"/>
        <v>45504</v>
      </c>
    </row>
    <row r="206" spans="1:9" ht="12" customHeight="1" x14ac:dyDescent="0.3">
      <c r="A206" s="153"/>
      <c r="B206" s="154"/>
      <c r="C206" s="155"/>
      <c r="D206" s="194">
        <f t="shared" si="30"/>
        <v>0</v>
      </c>
      <c r="E206" s="157"/>
      <c r="F206" s="157"/>
      <c r="G206" s="158"/>
      <c r="H206" s="159">
        <f t="shared" si="29"/>
        <v>0</v>
      </c>
      <c r="I206" s="160">
        <f t="shared" si="5"/>
        <v>45535</v>
      </c>
    </row>
    <row r="207" spans="1:9" ht="12" customHeight="1" x14ac:dyDescent="0.3">
      <c r="A207" s="153"/>
      <c r="B207" s="154"/>
      <c r="C207" s="155"/>
      <c r="D207" s="194">
        <f t="shared" si="30"/>
        <v>0</v>
      </c>
      <c r="E207" s="161"/>
      <c r="F207" s="161"/>
      <c r="G207" s="162"/>
      <c r="H207" s="159">
        <f t="shared" si="29"/>
        <v>0</v>
      </c>
      <c r="I207" s="160">
        <f t="shared" si="5"/>
        <v>45565</v>
      </c>
    </row>
    <row r="208" spans="1:9" ht="12" customHeight="1" x14ac:dyDescent="0.3">
      <c r="A208" s="153"/>
      <c r="B208" s="154"/>
      <c r="C208" s="155"/>
      <c r="D208" s="194">
        <f t="shared" si="30"/>
        <v>0</v>
      </c>
      <c r="E208" s="157"/>
      <c r="F208" s="157"/>
      <c r="G208" s="163"/>
      <c r="H208" s="159">
        <f t="shared" si="29"/>
        <v>0</v>
      </c>
      <c r="I208" s="160">
        <f t="shared" si="5"/>
        <v>45596</v>
      </c>
    </row>
    <row r="209" spans="1:9" ht="12" customHeight="1" x14ac:dyDescent="0.3">
      <c r="A209" s="153"/>
      <c r="B209" s="154"/>
      <c r="C209" s="155"/>
      <c r="D209" s="194">
        <f t="shared" si="30"/>
        <v>0</v>
      </c>
      <c r="E209" s="157"/>
      <c r="F209" s="157"/>
      <c r="G209" s="163"/>
      <c r="H209" s="159">
        <f t="shared" si="29"/>
        <v>0</v>
      </c>
      <c r="I209" s="160">
        <f t="shared" si="5"/>
        <v>45626</v>
      </c>
    </row>
    <row r="210" spans="1:9" ht="12" customHeight="1" x14ac:dyDescent="0.3">
      <c r="A210" s="153"/>
      <c r="B210" s="154"/>
      <c r="C210" s="155"/>
      <c r="D210" s="194">
        <f t="shared" si="30"/>
        <v>0</v>
      </c>
      <c r="E210" s="157"/>
      <c r="F210" s="157"/>
      <c r="G210" s="163"/>
      <c r="H210" s="159">
        <f t="shared" si="29"/>
        <v>0</v>
      </c>
      <c r="I210" s="164">
        <f t="shared" si="5"/>
        <v>45657</v>
      </c>
    </row>
    <row r="211" spans="1:9" ht="12" hidden="1" customHeight="1" outlineLevel="1" x14ac:dyDescent="0.3">
      <c r="A211" s="153"/>
      <c r="B211" s="154"/>
      <c r="C211" s="155"/>
      <c r="D211" s="156">
        <f t="shared" si="30"/>
        <v>0</v>
      </c>
      <c r="E211" s="157"/>
      <c r="F211" s="157"/>
      <c r="G211" s="163"/>
      <c r="H211" s="159">
        <f t="shared" si="29"/>
        <v>0</v>
      </c>
      <c r="I211" s="164">
        <f t="shared" si="5"/>
        <v>45688</v>
      </c>
    </row>
    <row r="212" spans="1:9" ht="12" hidden="1" customHeight="1" outlineLevel="1" x14ac:dyDescent="0.3">
      <c r="A212" s="153"/>
      <c r="B212" s="154"/>
      <c r="C212" s="155"/>
      <c r="D212" s="156">
        <f t="shared" si="30"/>
        <v>0</v>
      </c>
      <c r="E212" s="157"/>
      <c r="F212" s="157"/>
      <c r="G212" s="163"/>
      <c r="H212" s="159">
        <f t="shared" si="29"/>
        <v>0</v>
      </c>
      <c r="I212" s="164">
        <f t="shared" si="5"/>
        <v>45716</v>
      </c>
    </row>
    <row r="213" spans="1:9" ht="12" hidden="1" customHeight="1" outlineLevel="1" x14ac:dyDescent="0.3">
      <c r="A213" s="153"/>
      <c r="B213" s="154"/>
      <c r="C213" s="155"/>
      <c r="D213" s="156">
        <f t="shared" si="30"/>
        <v>0</v>
      </c>
      <c r="E213" s="157"/>
      <c r="F213" s="157"/>
      <c r="G213" s="163"/>
      <c r="H213" s="159">
        <f t="shared" si="29"/>
        <v>0</v>
      </c>
      <c r="I213" s="164">
        <f t="shared" si="5"/>
        <v>45747</v>
      </c>
    </row>
    <row r="214" spans="1:9" ht="12" hidden="1" customHeight="1" outlineLevel="1" x14ac:dyDescent="0.3">
      <c r="A214" s="153"/>
      <c r="B214" s="154"/>
      <c r="C214" s="155"/>
      <c r="D214" s="156">
        <f t="shared" si="30"/>
        <v>0</v>
      </c>
      <c r="E214" s="157"/>
      <c r="F214" s="157"/>
      <c r="G214" s="163"/>
      <c r="H214" s="151">
        <f t="shared" si="29"/>
        <v>0</v>
      </c>
      <c r="I214" s="164">
        <f t="shared" si="5"/>
        <v>45777</v>
      </c>
    </row>
    <row r="215" spans="1:9" ht="12" hidden="1" customHeight="1" outlineLevel="1" x14ac:dyDescent="0.3">
      <c r="A215" s="153"/>
      <c r="B215" s="154"/>
      <c r="C215" s="155"/>
      <c r="D215" s="156">
        <f t="shared" si="30"/>
        <v>0</v>
      </c>
      <c r="E215" s="157"/>
      <c r="F215" s="157"/>
      <c r="G215" s="163"/>
      <c r="H215" s="159">
        <f t="shared" si="29"/>
        <v>0</v>
      </c>
      <c r="I215" s="164">
        <f t="shared" si="5"/>
        <v>45808</v>
      </c>
    </row>
    <row r="216" spans="1:9" ht="12" hidden="1" customHeight="1" outlineLevel="1" x14ac:dyDescent="0.3">
      <c r="A216" s="153"/>
      <c r="B216" s="154"/>
      <c r="C216" s="155"/>
      <c r="D216" s="156">
        <f t="shared" si="30"/>
        <v>0</v>
      </c>
      <c r="E216" s="157"/>
      <c r="F216" s="157"/>
      <c r="G216" s="163"/>
      <c r="H216" s="159">
        <f t="shared" si="29"/>
        <v>0</v>
      </c>
      <c r="I216" s="164">
        <f t="shared" si="5"/>
        <v>45838</v>
      </c>
    </row>
    <row r="217" spans="1:9" ht="12" hidden="1" customHeight="1" outlineLevel="1" x14ac:dyDescent="0.3">
      <c r="A217" s="153"/>
      <c r="B217" s="154"/>
      <c r="C217" s="155"/>
      <c r="D217" s="156">
        <f t="shared" si="30"/>
        <v>0</v>
      </c>
      <c r="E217" s="157"/>
      <c r="F217" s="157"/>
      <c r="G217" s="163"/>
      <c r="H217" s="159">
        <f t="shared" si="29"/>
        <v>0</v>
      </c>
      <c r="I217" s="164">
        <f t="shared" si="5"/>
        <v>45869</v>
      </c>
    </row>
    <row r="218" spans="1:9" ht="12" hidden="1" customHeight="1" outlineLevel="1" x14ac:dyDescent="0.3">
      <c r="A218" s="153"/>
      <c r="B218" s="154"/>
      <c r="C218" s="155"/>
      <c r="D218" s="156">
        <f t="shared" si="30"/>
        <v>0</v>
      </c>
      <c r="E218" s="157"/>
      <c r="F218" s="157"/>
      <c r="G218" s="163"/>
      <c r="H218" s="159">
        <f t="shared" si="29"/>
        <v>0</v>
      </c>
      <c r="I218" s="164">
        <f t="shared" si="5"/>
        <v>45900</v>
      </c>
    </row>
    <row r="219" spans="1:9" ht="12" hidden="1" customHeight="1" outlineLevel="1" x14ac:dyDescent="0.3">
      <c r="A219" s="153"/>
      <c r="B219" s="154"/>
      <c r="C219" s="155"/>
      <c r="D219" s="156">
        <f t="shared" si="30"/>
        <v>0</v>
      </c>
      <c r="E219" s="157"/>
      <c r="F219" s="157"/>
      <c r="G219" s="163"/>
      <c r="H219" s="159">
        <f t="shared" si="29"/>
        <v>0</v>
      </c>
      <c r="I219" s="164">
        <f t="shared" si="5"/>
        <v>45930</v>
      </c>
    </row>
    <row r="220" spans="1:9" ht="12" hidden="1" customHeight="1" outlineLevel="1" x14ac:dyDescent="0.3">
      <c r="A220" s="153"/>
      <c r="B220" s="154"/>
      <c r="C220" s="155"/>
      <c r="D220" s="156">
        <f t="shared" si="30"/>
        <v>0</v>
      </c>
      <c r="E220" s="165"/>
      <c r="F220" s="166"/>
      <c r="G220" s="167"/>
      <c r="H220" s="178">
        <f t="shared" si="29"/>
        <v>0</v>
      </c>
      <c r="I220" s="179">
        <f t="shared" si="5"/>
        <v>45961</v>
      </c>
    </row>
    <row r="221" spans="1:9" ht="12" customHeight="1" collapsed="1" x14ac:dyDescent="0.3">
      <c r="A221" s="170"/>
      <c r="B221" s="171"/>
      <c r="C221" s="172"/>
      <c r="D221" s="173"/>
      <c r="E221" s="174"/>
      <c r="F221" s="174"/>
      <c r="G221" s="175">
        <f t="shared" ref="G221:H221" si="31">SUM(G201:G220)</f>
        <v>0</v>
      </c>
      <c r="H221" s="176">
        <f t="shared" si="31"/>
        <v>0</v>
      </c>
      <c r="I221" s="177" t="str">
        <f t="shared" si="5"/>
        <v>Total</v>
      </c>
    </row>
    <row r="222" spans="1:9" ht="12" customHeight="1" x14ac:dyDescent="0.3">
      <c r="A222" s="145"/>
      <c r="B222" s="146"/>
      <c r="C222" s="147"/>
      <c r="D222" s="148"/>
      <c r="E222" s="149"/>
      <c r="F222" s="149"/>
      <c r="G222" s="150"/>
      <c r="H222" s="151">
        <f t="shared" ref="H222:H241" si="32">D222*G222</f>
        <v>0</v>
      </c>
      <c r="I222" s="152">
        <f t="shared" si="5"/>
        <v>45352</v>
      </c>
    </row>
    <row r="223" spans="1:9" ht="12" customHeight="1" x14ac:dyDescent="0.3">
      <c r="A223" s="153"/>
      <c r="B223" s="154"/>
      <c r="C223" s="155"/>
      <c r="D223" s="194">
        <f t="shared" ref="D223:D241" si="33">D222</f>
        <v>0</v>
      </c>
      <c r="E223" s="157"/>
      <c r="F223" s="157"/>
      <c r="G223" s="158"/>
      <c r="H223" s="159">
        <f t="shared" si="32"/>
        <v>0</v>
      </c>
      <c r="I223" s="160">
        <f t="shared" si="5"/>
        <v>45412</v>
      </c>
    </row>
    <row r="224" spans="1:9" ht="12" customHeight="1" x14ac:dyDescent="0.3">
      <c r="A224" s="153"/>
      <c r="B224" s="154"/>
      <c r="C224" s="155"/>
      <c r="D224" s="194">
        <f t="shared" si="33"/>
        <v>0</v>
      </c>
      <c r="E224" s="157"/>
      <c r="F224" s="157"/>
      <c r="G224" s="158"/>
      <c r="H224" s="159">
        <f t="shared" si="32"/>
        <v>0</v>
      </c>
      <c r="I224" s="160">
        <f t="shared" si="5"/>
        <v>45443</v>
      </c>
    </row>
    <row r="225" spans="1:9" ht="12" customHeight="1" x14ac:dyDescent="0.3">
      <c r="A225" s="153"/>
      <c r="B225" s="154"/>
      <c r="C225" s="155"/>
      <c r="D225" s="194">
        <f t="shared" si="33"/>
        <v>0</v>
      </c>
      <c r="E225" s="157"/>
      <c r="F225" s="157"/>
      <c r="G225" s="158"/>
      <c r="H225" s="159">
        <f t="shared" si="32"/>
        <v>0</v>
      </c>
      <c r="I225" s="160">
        <f t="shared" si="5"/>
        <v>45473</v>
      </c>
    </row>
    <row r="226" spans="1:9" ht="12" customHeight="1" x14ac:dyDescent="0.3">
      <c r="A226" s="153"/>
      <c r="B226" s="154"/>
      <c r="C226" s="155"/>
      <c r="D226" s="194">
        <f t="shared" si="33"/>
        <v>0</v>
      </c>
      <c r="E226" s="157"/>
      <c r="F226" s="157"/>
      <c r="G226" s="158"/>
      <c r="H226" s="159">
        <f t="shared" si="32"/>
        <v>0</v>
      </c>
      <c r="I226" s="160">
        <f t="shared" si="5"/>
        <v>45504</v>
      </c>
    </row>
    <row r="227" spans="1:9" ht="12" customHeight="1" x14ac:dyDescent="0.3">
      <c r="A227" s="153"/>
      <c r="B227" s="154"/>
      <c r="C227" s="155"/>
      <c r="D227" s="194">
        <f t="shared" si="33"/>
        <v>0</v>
      </c>
      <c r="E227" s="157"/>
      <c r="F227" s="157"/>
      <c r="G227" s="158"/>
      <c r="H227" s="159">
        <f t="shared" si="32"/>
        <v>0</v>
      </c>
      <c r="I227" s="160">
        <f t="shared" si="5"/>
        <v>45535</v>
      </c>
    </row>
    <row r="228" spans="1:9" ht="12" customHeight="1" x14ac:dyDescent="0.3">
      <c r="A228" s="153"/>
      <c r="B228" s="154"/>
      <c r="C228" s="155"/>
      <c r="D228" s="194">
        <f t="shared" si="33"/>
        <v>0</v>
      </c>
      <c r="E228" s="161"/>
      <c r="F228" s="161"/>
      <c r="G228" s="162"/>
      <c r="H228" s="159">
        <f t="shared" si="32"/>
        <v>0</v>
      </c>
      <c r="I228" s="160">
        <f t="shared" si="5"/>
        <v>45565</v>
      </c>
    </row>
    <row r="229" spans="1:9" ht="12" customHeight="1" x14ac:dyDescent="0.3">
      <c r="A229" s="153"/>
      <c r="B229" s="154"/>
      <c r="C229" s="155"/>
      <c r="D229" s="194">
        <f t="shared" si="33"/>
        <v>0</v>
      </c>
      <c r="E229" s="157"/>
      <c r="F229" s="157"/>
      <c r="G229" s="163"/>
      <c r="H229" s="159">
        <f t="shared" si="32"/>
        <v>0</v>
      </c>
      <c r="I229" s="160">
        <f t="shared" si="5"/>
        <v>45596</v>
      </c>
    </row>
    <row r="230" spans="1:9" ht="12" customHeight="1" x14ac:dyDescent="0.3">
      <c r="A230" s="153"/>
      <c r="B230" s="154"/>
      <c r="C230" s="155"/>
      <c r="D230" s="194">
        <f t="shared" si="33"/>
        <v>0</v>
      </c>
      <c r="E230" s="157"/>
      <c r="F230" s="157"/>
      <c r="G230" s="163"/>
      <c r="H230" s="159">
        <f t="shared" si="32"/>
        <v>0</v>
      </c>
      <c r="I230" s="160">
        <f t="shared" si="5"/>
        <v>45626</v>
      </c>
    </row>
    <row r="231" spans="1:9" ht="12" customHeight="1" x14ac:dyDescent="0.3">
      <c r="A231" s="153"/>
      <c r="B231" s="154"/>
      <c r="C231" s="155"/>
      <c r="D231" s="194">
        <f t="shared" si="33"/>
        <v>0</v>
      </c>
      <c r="E231" s="157"/>
      <c r="F231" s="157"/>
      <c r="G231" s="163"/>
      <c r="H231" s="159">
        <f t="shared" si="32"/>
        <v>0</v>
      </c>
      <c r="I231" s="164">
        <f t="shared" si="5"/>
        <v>45657</v>
      </c>
    </row>
    <row r="232" spans="1:9" ht="12" hidden="1" customHeight="1" outlineLevel="1" x14ac:dyDescent="0.3">
      <c r="A232" s="153"/>
      <c r="B232" s="154"/>
      <c r="C232" s="155"/>
      <c r="D232" s="156">
        <f t="shared" si="33"/>
        <v>0</v>
      </c>
      <c r="E232" s="157"/>
      <c r="F232" s="157"/>
      <c r="G232" s="163"/>
      <c r="H232" s="159">
        <f t="shared" si="32"/>
        <v>0</v>
      </c>
      <c r="I232" s="164">
        <f t="shared" si="5"/>
        <v>45688</v>
      </c>
    </row>
    <row r="233" spans="1:9" ht="12" hidden="1" customHeight="1" outlineLevel="1" x14ac:dyDescent="0.3">
      <c r="A233" s="153"/>
      <c r="B233" s="154"/>
      <c r="C233" s="155"/>
      <c r="D233" s="156">
        <f t="shared" si="33"/>
        <v>0</v>
      </c>
      <c r="E233" s="157"/>
      <c r="F233" s="157"/>
      <c r="G233" s="163"/>
      <c r="H233" s="159">
        <f t="shared" si="32"/>
        <v>0</v>
      </c>
      <c r="I233" s="164">
        <f t="shared" si="5"/>
        <v>45716</v>
      </c>
    </row>
    <row r="234" spans="1:9" ht="12" hidden="1" customHeight="1" outlineLevel="1" x14ac:dyDescent="0.3">
      <c r="A234" s="153"/>
      <c r="B234" s="154"/>
      <c r="C234" s="155"/>
      <c r="D234" s="156">
        <f t="shared" si="33"/>
        <v>0</v>
      </c>
      <c r="E234" s="157"/>
      <c r="F234" s="157"/>
      <c r="G234" s="163"/>
      <c r="H234" s="159">
        <f t="shared" si="32"/>
        <v>0</v>
      </c>
      <c r="I234" s="164">
        <f t="shared" si="5"/>
        <v>45747</v>
      </c>
    </row>
    <row r="235" spans="1:9" ht="12" hidden="1" customHeight="1" outlineLevel="1" x14ac:dyDescent="0.3">
      <c r="A235" s="153"/>
      <c r="B235" s="154"/>
      <c r="C235" s="155"/>
      <c r="D235" s="156">
        <f t="shared" si="33"/>
        <v>0</v>
      </c>
      <c r="E235" s="157"/>
      <c r="F235" s="157"/>
      <c r="G235" s="163"/>
      <c r="H235" s="151">
        <f t="shared" si="32"/>
        <v>0</v>
      </c>
      <c r="I235" s="164">
        <f t="shared" si="5"/>
        <v>45777</v>
      </c>
    </row>
    <row r="236" spans="1:9" ht="12" hidden="1" customHeight="1" outlineLevel="1" x14ac:dyDescent="0.3">
      <c r="A236" s="153"/>
      <c r="B236" s="154"/>
      <c r="C236" s="155"/>
      <c r="D236" s="156">
        <f t="shared" si="33"/>
        <v>0</v>
      </c>
      <c r="E236" s="157"/>
      <c r="F236" s="157"/>
      <c r="G236" s="163"/>
      <c r="H236" s="159">
        <f t="shared" si="32"/>
        <v>0</v>
      </c>
      <c r="I236" s="164">
        <f t="shared" si="5"/>
        <v>45808</v>
      </c>
    </row>
    <row r="237" spans="1:9" ht="12" hidden="1" customHeight="1" outlineLevel="1" x14ac:dyDescent="0.3">
      <c r="A237" s="153"/>
      <c r="B237" s="154"/>
      <c r="C237" s="155"/>
      <c r="D237" s="156">
        <f t="shared" si="33"/>
        <v>0</v>
      </c>
      <c r="E237" s="157"/>
      <c r="F237" s="157"/>
      <c r="G237" s="163"/>
      <c r="H237" s="159">
        <f t="shared" si="32"/>
        <v>0</v>
      </c>
      <c r="I237" s="164">
        <f t="shared" si="5"/>
        <v>45838</v>
      </c>
    </row>
    <row r="238" spans="1:9" ht="12" hidden="1" customHeight="1" outlineLevel="1" x14ac:dyDescent="0.3">
      <c r="A238" s="153"/>
      <c r="B238" s="154"/>
      <c r="C238" s="155"/>
      <c r="D238" s="156">
        <f t="shared" si="33"/>
        <v>0</v>
      </c>
      <c r="E238" s="157"/>
      <c r="F238" s="157"/>
      <c r="G238" s="163"/>
      <c r="H238" s="159">
        <f t="shared" si="32"/>
        <v>0</v>
      </c>
      <c r="I238" s="164">
        <f t="shared" si="5"/>
        <v>45869</v>
      </c>
    </row>
    <row r="239" spans="1:9" ht="12" hidden="1" customHeight="1" outlineLevel="1" x14ac:dyDescent="0.3">
      <c r="A239" s="153"/>
      <c r="B239" s="154"/>
      <c r="C239" s="155"/>
      <c r="D239" s="156">
        <f t="shared" si="33"/>
        <v>0</v>
      </c>
      <c r="E239" s="157"/>
      <c r="F239" s="157"/>
      <c r="G239" s="163"/>
      <c r="H239" s="159">
        <f t="shared" si="32"/>
        <v>0</v>
      </c>
      <c r="I239" s="164">
        <f t="shared" si="5"/>
        <v>45900</v>
      </c>
    </row>
    <row r="240" spans="1:9" ht="12" hidden="1" customHeight="1" outlineLevel="1" x14ac:dyDescent="0.3">
      <c r="A240" s="153"/>
      <c r="B240" s="154"/>
      <c r="C240" s="155"/>
      <c r="D240" s="156">
        <f t="shared" si="33"/>
        <v>0</v>
      </c>
      <c r="E240" s="157"/>
      <c r="F240" s="157"/>
      <c r="G240" s="163"/>
      <c r="H240" s="159">
        <f t="shared" si="32"/>
        <v>0</v>
      </c>
      <c r="I240" s="164">
        <f t="shared" si="5"/>
        <v>45930</v>
      </c>
    </row>
    <row r="241" spans="1:9" ht="12" hidden="1" customHeight="1" outlineLevel="1" x14ac:dyDescent="0.3">
      <c r="A241" s="153"/>
      <c r="B241" s="154"/>
      <c r="C241" s="155"/>
      <c r="D241" s="156">
        <f t="shared" si="33"/>
        <v>0</v>
      </c>
      <c r="E241" s="165"/>
      <c r="F241" s="166"/>
      <c r="G241" s="167"/>
      <c r="H241" s="178">
        <f t="shared" si="32"/>
        <v>0</v>
      </c>
      <c r="I241" s="179">
        <f t="shared" si="5"/>
        <v>45961</v>
      </c>
    </row>
    <row r="242" spans="1:9" ht="12" customHeight="1" collapsed="1" x14ac:dyDescent="0.3">
      <c r="A242" s="170"/>
      <c r="B242" s="171"/>
      <c r="C242" s="172"/>
      <c r="D242" s="173"/>
      <c r="E242" s="174"/>
      <c r="F242" s="174"/>
      <c r="G242" s="175">
        <f t="shared" ref="G242:H242" si="34">SUM(G222:G241)</f>
        <v>0</v>
      </c>
      <c r="H242" s="176">
        <f t="shared" si="34"/>
        <v>0</v>
      </c>
      <c r="I242" s="177" t="str">
        <f t="shared" si="5"/>
        <v>Total</v>
      </c>
    </row>
    <row r="243" spans="1:9" ht="12" customHeight="1" x14ac:dyDescent="0.3">
      <c r="A243" s="145"/>
      <c r="B243" s="146"/>
      <c r="C243" s="147"/>
      <c r="D243" s="148"/>
      <c r="E243" s="149"/>
      <c r="F243" s="149"/>
      <c r="G243" s="150"/>
      <c r="H243" s="151">
        <f t="shared" ref="H243:H262" si="35">D243*G243</f>
        <v>0</v>
      </c>
      <c r="I243" s="152">
        <f t="shared" si="5"/>
        <v>45352</v>
      </c>
    </row>
    <row r="244" spans="1:9" ht="12" customHeight="1" x14ac:dyDescent="0.3">
      <c r="A244" s="153"/>
      <c r="B244" s="154"/>
      <c r="C244" s="155"/>
      <c r="D244" s="194">
        <f t="shared" ref="D244:D262" si="36">D243</f>
        <v>0</v>
      </c>
      <c r="E244" s="157"/>
      <c r="F244" s="157"/>
      <c r="G244" s="158"/>
      <c r="H244" s="159">
        <f t="shared" si="35"/>
        <v>0</v>
      </c>
      <c r="I244" s="160">
        <f t="shared" si="5"/>
        <v>45412</v>
      </c>
    </row>
    <row r="245" spans="1:9" ht="12" customHeight="1" x14ac:dyDescent="0.3">
      <c r="A245" s="153"/>
      <c r="B245" s="154"/>
      <c r="C245" s="155"/>
      <c r="D245" s="194">
        <f t="shared" si="36"/>
        <v>0</v>
      </c>
      <c r="E245" s="157"/>
      <c r="F245" s="157"/>
      <c r="G245" s="158"/>
      <c r="H245" s="159">
        <f t="shared" si="35"/>
        <v>0</v>
      </c>
      <c r="I245" s="160">
        <f t="shared" si="5"/>
        <v>45443</v>
      </c>
    </row>
    <row r="246" spans="1:9" ht="12" customHeight="1" x14ac:dyDescent="0.3">
      <c r="A246" s="153"/>
      <c r="B246" s="154"/>
      <c r="C246" s="155"/>
      <c r="D246" s="194">
        <f t="shared" si="36"/>
        <v>0</v>
      </c>
      <c r="E246" s="157"/>
      <c r="F246" s="157"/>
      <c r="G246" s="158"/>
      <c r="H246" s="159">
        <f t="shared" si="35"/>
        <v>0</v>
      </c>
      <c r="I246" s="160">
        <f t="shared" si="5"/>
        <v>45473</v>
      </c>
    </row>
    <row r="247" spans="1:9" ht="12" customHeight="1" x14ac:dyDescent="0.3">
      <c r="A247" s="153"/>
      <c r="B247" s="154"/>
      <c r="C247" s="155"/>
      <c r="D247" s="194">
        <f t="shared" si="36"/>
        <v>0</v>
      </c>
      <c r="E247" s="157"/>
      <c r="F247" s="157"/>
      <c r="G247" s="158"/>
      <c r="H247" s="159">
        <f t="shared" si="35"/>
        <v>0</v>
      </c>
      <c r="I247" s="160">
        <f t="shared" si="5"/>
        <v>45504</v>
      </c>
    </row>
    <row r="248" spans="1:9" ht="12" customHeight="1" x14ac:dyDescent="0.3">
      <c r="A248" s="153"/>
      <c r="B248" s="154"/>
      <c r="C248" s="155"/>
      <c r="D248" s="194">
        <f t="shared" si="36"/>
        <v>0</v>
      </c>
      <c r="E248" s="157"/>
      <c r="F248" s="157"/>
      <c r="G248" s="158"/>
      <c r="H248" s="159">
        <f t="shared" si="35"/>
        <v>0</v>
      </c>
      <c r="I248" s="160">
        <f t="shared" si="5"/>
        <v>45535</v>
      </c>
    </row>
    <row r="249" spans="1:9" ht="12" customHeight="1" x14ac:dyDescent="0.3">
      <c r="A249" s="153"/>
      <c r="B249" s="154"/>
      <c r="C249" s="155"/>
      <c r="D249" s="194">
        <f t="shared" si="36"/>
        <v>0</v>
      </c>
      <c r="E249" s="161"/>
      <c r="F249" s="161"/>
      <c r="G249" s="162"/>
      <c r="H249" s="159">
        <f t="shared" si="35"/>
        <v>0</v>
      </c>
      <c r="I249" s="160">
        <f t="shared" si="5"/>
        <v>45565</v>
      </c>
    </row>
    <row r="250" spans="1:9" ht="12" customHeight="1" x14ac:dyDescent="0.3">
      <c r="A250" s="153"/>
      <c r="B250" s="154"/>
      <c r="C250" s="155"/>
      <c r="D250" s="194">
        <f t="shared" si="36"/>
        <v>0</v>
      </c>
      <c r="E250" s="157"/>
      <c r="F250" s="157"/>
      <c r="G250" s="163"/>
      <c r="H250" s="159">
        <f t="shared" si="35"/>
        <v>0</v>
      </c>
      <c r="I250" s="160">
        <f t="shared" si="5"/>
        <v>45596</v>
      </c>
    </row>
    <row r="251" spans="1:9" ht="12" customHeight="1" x14ac:dyDescent="0.3">
      <c r="A251" s="153"/>
      <c r="B251" s="154"/>
      <c r="C251" s="155"/>
      <c r="D251" s="194">
        <f t="shared" si="36"/>
        <v>0</v>
      </c>
      <c r="E251" s="157"/>
      <c r="F251" s="157"/>
      <c r="G251" s="163"/>
      <c r="H251" s="159">
        <f t="shared" si="35"/>
        <v>0</v>
      </c>
      <c r="I251" s="160">
        <f t="shared" si="5"/>
        <v>45626</v>
      </c>
    </row>
    <row r="252" spans="1:9" ht="12" customHeight="1" x14ac:dyDescent="0.3">
      <c r="A252" s="153"/>
      <c r="B252" s="154"/>
      <c r="C252" s="155"/>
      <c r="D252" s="194">
        <f t="shared" si="36"/>
        <v>0</v>
      </c>
      <c r="E252" s="157"/>
      <c r="F252" s="157"/>
      <c r="G252" s="163"/>
      <c r="H252" s="159">
        <f t="shared" si="35"/>
        <v>0</v>
      </c>
      <c r="I252" s="164">
        <f t="shared" si="5"/>
        <v>45657</v>
      </c>
    </row>
    <row r="253" spans="1:9" ht="12" hidden="1" customHeight="1" outlineLevel="1" x14ac:dyDescent="0.3">
      <c r="A253" s="153"/>
      <c r="B253" s="154"/>
      <c r="C253" s="155"/>
      <c r="D253" s="156">
        <f t="shared" si="36"/>
        <v>0</v>
      </c>
      <c r="E253" s="157"/>
      <c r="F253" s="157"/>
      <c r="G253" s="163"/>
      <c r="H253" s="159">
        <f t="shared" si="35"/>
        <v>0</v>
      </c>
      <c r="I253" s="164">
        <f t="shared" si="5"/>
        <v>45688</v>
      </c>
    </row>
    <row r="254" spans="1:9" ht="12" hidden="1" customHeight="1" outlineLevel="1" x14ac:dyDescent="0.3">
      <c r="A254" s="153"/>
      <c r="B254" s="154"/>
      <c r="C254" s="155"/>
      <c r="D254" s="156">
        <f t="shared" si="36"/>
        <v>0</v>
      </c>
      <c r="E254" s="157"/>
      <c r="F254" s="157"/>
      <c r="G254" s="163"/>
      <c r="H254" s="159">
        <f t="shared" si="35"/>
        <v>0</v>
      </c>
      <c r="I254" s="164">
        <f t="shared" si="5"/>
        <v>45716</v>
      </c>
    </row>
    <row r="255" spans="1:9" ht="12" hidden="1" customHeight="1" outlineLevel="1" x14ac:dyDescent="0.3">
      <c r="A255" s="153"/>
      <c r="B255" s="154"/>
      <c r="C255" s="155"/>
      <c r="D255" s="156">
        <f t="shared" si="36"/>
        <v>0</v>
      </c>
      <c r="E255" s="157"/>
      <c r="F255" s="157"/>
      <c r="G255" s="163"/>
      <c r="H255" s="159">
        <f t="shared" si="35"/>
        <v>0</v>
      </c>
      <c r="I255" s="164">
        <f t="shared" si="5"/>
        <v>45747</v>
      </c>
    </row>
    <row r="256" spans="1:9" ht="12" hidden="1" customHeight="1" outlineLevel="1" x14ac:dyDescent="0.3">
      <c r="A256" s="153"/>
      <c r="B256" s="154"/>
      <c r="C256" s="155"/>
      <c r="D256" s="156">
        <f t="shared" si="36"/>
        <v>0</v>
      </c>
      <c r="E256" s="157"/>
      <c r="F256" s="157"/>
      <c r="G256" s="163"/>
      <c r="H256" s="151">
        <f t="shared" si="35"/>
        <v>0</v>
      </c>
      <c r="I256" s="164">
        <f t="shared" si="5"/>
        <v>45777</v>
      </c>
    </row>
    <row r="257" spans="1:9" ht="12" hidden="1" customHeight="1" outlineLevel="1" x14ac:dyDescent="0.3">
      <c r="A257" s="153"/>
      <c r="B257" s="154"/>
      <c r="C257" s="155"/>
      <c r="D257" s="156">
        <f t="shared" si="36"/>
        <v>0</v>
      </c>
      <c r="E257" s="157"/>
      <c r="F257" s="157"/>
      <c r="G257" s="163"/>
      <c r="H257" s="159">
        <f t="shared" si="35"/>
        <v>0</v>
      </c>
      <c r="I257" s="164">
        <f t="shared" si="5"/>
        <v>45808</v>
      </c>
    </row>
    <row r="258" spans="1:9" ht="12" hidden="1" customHeight="1" outlineLevel="1" x14ac:dyDescent="0.3">
      <c r="A258" s="153"/>
      <c r="B258" s="154"/>
      <c r="C258" s="155"/>
      <c r="D258" s="156">
        <f t="shared" si="36"/>
        <v>0</v>
      </c>
      <c r="E258" s="157"/>
      <c r="F258" s="157"/>
      <c r="G258" s="163"/>
      <c r="H258" s="159">
        <f t="shared" si="35"/>
        <v>0</v>
      </c>
      <c r="I258" s="164">
        <f t="shared" si="5"/>
        <v>45838</v>
      </c>
    </row>
    <row r="259" spans="1:9" ht="12" hidden="1" customHeight="1" outlineLevel="1" x14ac:dyDescent="0.3">
      <c r="A259" s="153"/>
      <c r="B259" s="154"/>
      <c r="C259" s="155"/>
      <c r="D259" s="156">
        <f t="shared" si="36"/>
        <v>0</v>
      </c>
      <c r="E259" s="157"/>
      <c r="F259" s="157"/>
      <c r="G259" s="163"/>
      <c r="H259" s="159">
        <f t="shared" si="35"/>
        <v>0</v>
      </c>
      <c r="I259" s="164">
        <f t="shared" si="5"/>
        <v>45869</v>
      </c>
    </row>
    <row r="260" spans="1:9" ht="12" hidden="1" customHeight="1" outlineLevel="1" x14ac:dyDescent="0.3">
      <c r="A260" s="153"/>
      <c r="B260" s="154"/>
      <c r="C260" s="155"/>
      <c r="D260" s="156">
        <f t="shared" si="36"/>
        <v>0</v>
      </c>
      <c r="E260" s="157"/>
      <c r="F260" s="157"/>
      <c r="G260" s="163"/>
      <c r="H260" s="159">
        <f t="shared" si="35"/>
        <v>0</v>
      </c>
      <c r="I260" s="164">
        <f t="shared" si="5"/>
        <v>45900</v>
      </c>
    </row>
    <row r="261" spans="1:9" ht="12" hidden="1" customHeight="1" outlineLevel="1" x14ac:dyDescent="0.3">
      <c r="A261" s="153"/>
      <c r="B261" s="154"/>
      <c r="C261" s="155"/>
      <c r="D261" s="156">
        <f t="shared" si="36"/>
        <v>0</v>
      </c>
      <c r="E261" s="157"/>
      <c r="F261" s="157"/>
      <c r="G261" s="163"/>
      <c r="H261" s="159">
        <f t="shared" si="35"/>
        <v>0</v>
      </c>
      <c r="I261" s="164">
        <f t="shared" si="5"/>
        <v>45930</v>
      </c>
    </row>
    <row r="262" spans="1:9" ht="12" hidden="1" customHeight="1" outlineLevel="1" x14ac:dyDescent="0.3">
      <c r="A262" s="153"/>
      <c r="B262" s="154"/>
      <c r="C262" s="155"/>
      <c r="D262" s="156">
        <f t="shared" si="36"/>
        <v>0</v>
      </c>
      <c r="E262" s="165"/>
      <c r="F262" s="166"/>
      <c r="G262" s="167"/>
      <c r="H262" s="178">
        <f t="shared" si="35"/>
        <v>0</v>
      </c>
      <c r="I262" s="179">
        <f t="shared" si="5"/>
        <v>45961</v>
      </c>
    </row>
    <row r="263" spans="1:9" ht="12" customHeight="1" collapsed="1" x14ac:dyDescent="0.3">
      <c r="A263" s="170"/>
      <c r="B263" s="171"/>
      <c r="C263" s="172"/>
      <c r="D263" s="173"/>
      <c r="E263" s="174"/>
      <c r="F263" s="174"/>
      <c r="G263" s="175">
        <f t="shared" ref="G263:H263" si="37">SUM(G243:G262)</f>
        <v>0</v>
      </c>
      <c r="H263" s="176">
        <f t="shared" si="37"/>
        <v>0</v>
      </c>
      <c r="I263" s="177" t="str">
        <f t="shared" si="5"/>
        <v>Total</v>
      </c>
    </row>
    <row r="264" spans="1:9" ht="12" customHeight="1" x14ac:dyDescent="0.3">
      <c r="A264" s="145"/>
      <c r="B264" s="146"/>
      <c r="C264" s="147"/>
      <c r="D264" s="148"/>
      <c r="E264" s="149"/>
      <c r="F264" s="149"/>
      <c r="G264" s="150"/>
      <c r="H264" s="151">
        <f t="shared" ref="H264:H283" si="38">D264*G264</f>
        <v>0</v>
      </c>
      <c r="I264" s="152">
        <f t="shared" si="5"/>
        <v>45352</v>
      </c>
    </row>
    <row r="265" spans="1:9" ht="12" customHeight="1" x14ac:dyDescent="0.3">
      <c r="A265" s="153"/>
      <c r="B265" s="154"/>
      <c r="C265" s="155"/>
      <c r="D265" s="194">
        <f t="shared" ref="D265:D283" si="39">D264</f>
        <v>0</v>
      </c>
      <c r="E265" s="157"/>
      <c r="F265" s="157"/>
      <c r="G265" s="158"/>
      <c r="H265" s="159">
        <f t="shared" si="38"/>
        <v>0</v>
      </c>
      <c r="I265" s="160">
        <f t="shared" si="5"/>
        <v>45412</v>
      </c>
    </row>
    <row r="266" spans="1:9" ht="12" customHeight="1" x14ac:dyDescent="0.3">
      <c r="A266" s="153"/>
      <c r="B266" s="154"/>
      <c r="C266" s="155"/>
      <c r="D266" s="194">
        <f t="shared" si="39"/>
        <v>0</v>
      </c>
      <c r="E266" s="157"/>
      <c r="F266" s="157"/>
      <c r="G266" s="158"/>
      <c r="H266" s="159">
        <f t="shared" si="38"/>
        <v>0</v>
      </c>
      <c r="I266" s="160">
        <f t="shared" si="5"/>
        <v>45443</v>
      </c>
    </row>
    <row r="267" spans="1:9" ht="12" customHeight="1" x14ac:dyDescent="0.3">
      <c r="A267" s="153"/>
      <c r="B267" s="154"/>
      <c r="C267" s="155"/>
      <c r="D267" s="194">
        <f t="shared" si="39"/>
        <v>0</v>
      </c>
      <c r="E267" s="157"/>
      <c r="F267" s="157"/>
      <c r="G267" s="158"/>
      <c r="H267" s="159">
        <f t="shared" si="38"/>
        <v>0</v>
      </c>
      <c r="I267" s="160">
        <f t="shared" si="5"/>
        <v>45473</v>
      </c>
    </row>
    <row r="268" spans="1:9" ht="12" customHeight="1" x14ac:dyDescent="0.3">
      <c r="A268" s="153"/>
      <c r="B268" s="154"/>
      <c r="C268" s="155"/>
      <c r="D268" s="194">
        <f t="shared" si="39"/>
        <v>0</v>
      </c>
      <c r="E268" s="157"/>
      <c r="F268" s="157"/>
      <c r="G268" s="158"/>
      <c r="H268" s="159">
        <f t="shared" si="38"/>
        <v>0</v>
      </c>
      <c r="I268" s="160">
        <f t="shared" si="5"/>
        <v>45504</v>
      </c>
    </row>
    <row r="269" spans="1:9" ht="12" customHeight="1" x14ac:dyDescent="0.3">
      <c r="A269" s="153"/>
      <c r="B269" s="154"/>
      <c r="C269" s="155"/>
      <c r="D269" s="194">
        <f t="shared" si="39"/>
        <v>0</v>
      </c>
      <c r="E269" s="157"/>
      <c r="F269" s="157"/>
      <c r="G269" s="158"/>
      <c r="H269" s="159">
        <f t="shared" si="38"/>
        <v>0</v>
      </c>
      <c r="I269" s="160">
        <f t="shared" si="5"/>
        <v>45535</v>
      </c>
    </row>
    <row r="270" spans="1:9" ht="12" customHeight="1" x14ac:dyDescent="0.3">
      <c r="A270" s="153"/>
      <c r="B270" s="154"/>
      <c r="C270" s="155"/>
      <c r="D270" s="194">
        <f t="shared" si="39"/>
        <v>0</v>
      </c>
      <c r="E270" s="161"/>
      <c r="F270" s="161"/>
      <c r="G270" s="162"/>
      <c r="H270" s="159">
        <f t="shared" si="38"/>
        <v>0</v>
      </c>
      <c r="I270" s="160">
        <f t="shared" si="5"/>
        <v>45565</v>
      </c>
    </row>
    <row r="271" spans="1:9" ht="12" customHeight="1" x14ac:dyDescent="0.3">
      <c r="A271" s="153"/>
      <c r="B271" s="154"/>
      <c r="C271" s="155"/>
      <c r="D271" s="194">
        <f t="shared" si="39"/>
        <v>0</v>
      </c>
      <c r="E271" s="157"/>
      <c r="F271" s="157"/>
      <c r="G271" s="163"/>
      <c r="H271" s="159">
        <f t="shared" si="38"/>
        <v>0</v>
      </c>
      <c r="I271" s="160">
        <f t="shared" si="5"/>
        <v>45596</v>
      </c>
    </row>
    <row r="272" spans="1:9" ht="12" customHeight="1" x14ac:dyDescent="0.3">
      <c r="A272" s="153"/>
      <c r="B272" s="154"/>
      <c r="C272" s="155"/>
      <c r="D272" s="194">
        <f t="shared" si="39"/>
        <v>0</v>
      </c>
      <c r="E272" s="157"/>
      <c r="F272" s="157"/>
      <c r="G272" s="163"/>
      <c r="H272" s="159">
        <f t="shared" si="38"/>
        <v>0</v>
      </c>
      <c r="I272" s="160">
        <f t="shared" si="5"/>
        <v>45626</v>
      </c>
    </row>
    <row r="273" spans="1:9" ht="12" customHeight="1" x14ac:dyDescent="0.3">
      <c r="A273" s="153"/>
      <c r="B273" s="154"/>
      <c r="C273" s="155"/>
      <c r="D273" s="194">
        <f t="shared" si="39"/>
        <v>0</v>
      </c>
      <c r="E273" s="157"/>
      <c r="F273" s="157"/>
      <c r="G273" s="163"/>
      <c r="H273" s="159">
        <f t="shared" si="38"/>
        <v>0</v>
      </c>
      <c r="I273" s="164">
        <f t="shared" si="5"/>
        <v>45657</v>
      </c>
    </row>
    <row r="274" spans="1:9" ht="12" hidden="1" customHeight="1" outlineLevel="1" x14ac:dyDescent="0.3">
      <c r="A274" s="153"/>
      <c r="B274" s="154"/>
      <c r="C274" s="155"/>
      <c r="D274" s="156">
        <f t="shared" si="39"/>
        <v>0</v>
      </c>
      <c r="E274" s="157"/>
      <c r="F274" s="157"/>
      <c r="G274" s="163"/>
      <c r="H274" s="159">
        <f t="shared" si="38"/>
        <v>0</v>
      </c>
      <c r="I274" s="164">
        <f t="shared" si="5"/>
        <v>45688</v>
      </c>
    </row>
    <row r="275" spans="1:9" ht="12" hidden="1" customHeight="1" outlineLevel="1" x14ac:dyDescent="0.3">
      <c r="A275" s="153"/>
      <c r="B275" s="154"/>
      <c r="C275" s="155"/>
      <c r="D275" s="156">
        <f t="shared" si="39"/>
        <v>0</v>
      </c>
      <c r="E275" s="157"/>
      <c r="F275" s="157"/>
      <c r="G275" s="163"/>
      <c r="H275" s="159">
        <f t="shared" si="38"/>
        <v>0</v>
      </c>
      <c r="I275" s="164">
        <f t="shared" si="5"/>
        <v>45716</v>
      </c>
    </row>
    <row r="276" spans="1:9" ht="12" hidden="1" customHeight="1" outlineLevel="1" x14ac:dyDescent="0.3">
      <c r="A276" s="153"/>
      <c r="B276" s="154"/>
      <c r="C276" s="155"/>
      <c r="D276" s="156">
        <f t="shared" si="39"/>
        <v>0</v>
      </c>
      <c r="E276" s="157"/>
      <c r="F276" s="157"/>
      <c r="G276" s="163"/>
      <c r="H276" s="159">
        <f t="shared" si="38"/>
        <v>0</v>
      </c>
      <c r="I276" s="164">
        <f t="shared" si="5"/>
        <v>45747</v>
      </c>
    </row>
    <row r="277" spans="1:9" ht="12" hidden="1" customHeight="1" outlineLevel="1" x14ac:dyDescent="0.3">
      <c r="A277" s="153"/>
      <c r="B277" s="154"/>
      <c r="C277" s="155"/>
      <c r="D277" s="156">
        <f t="shared" si="39"/>
        <v>0</v>
      </c>
      <c r="E277" s="157"/>
      <c r="F277" s="157"/>
      <c r="G277" s="163"/>
      <c r="H277" s="151">
        <f t="shared" si="38"/>
        <v>0</v>
      </c>
      <c r="I277" s="164">
        <f t="shared" si="5"/>
        <v>45777</v>
      </c>
    </row>
    <row r="278" spans="1:9" ht="12" hidden="1" customHeight="1" outlineLevel="1" x14ac:dyDescent="0.3">
      <c r="A278" s="153"/>
      <c r="B278" s="154"/>
      <c r="C278" s="155"/>
      <c r="D278" s="156">
        <f t="shared" si="39"/>
        <v>0</v>
      </c>
      <c r="E278" s="157"/>
      <c r="F278" s="157"/>
      <c r="G278" s="163"/>
      <c r="H278" s="159">
        <f t="shared" si="38"/>
        <v>0</v>
      </c>
      <c r="I278" s="164">
        <f t="shared" si="5"/>
        <v>45808</v>
      </c>
    </row>
    <row r="279" spans="1:9" ht="12" hidden="1" customHeight="1" outlineLevel="1" x14ac:dyDescent="0.3">
      <c r="A279" s="153"/>
      <c r="B279" s="154"/>
      <c r="C279" s="155"/>
      <c r="D279" s="156">
        <f t="shared" si="39"/>
        <v>0</v>
      </c>
      <c r="E279" s="157"/>
      <c r="F279" s="157"/>
      <c r="G279" s="163"/>
      <c r="H279" s="159">
        <f t="shared" si="38"/>
        <v>0</v>
      </c>
      <c r="I279" s="164">
        <f t="shared" si="5"/>
        <v>45838</v>
      </c>
    </row>
    <row r="280" spans="1:9" ht="12" hidden="1" customHeight="1" outlineLevel="1" x14ac:dyDescent="0.3">
      <c r="A280" s="153"/>
      <c r="B280" s="154"/>
      <c r="C280" s="155"/>
      <c r="D280" s="156">
        <f t="shared" si="39"/>
        <v>0</v>
      </c>
      <c r="E280" s="157"/>
      <c r="F280" s="157"/>
      <c r="G280" s="163"/>
      <c r="H280" s="159">
        <f t="shared" si="38"/>
        <v>0</v>
      </c>
      <c r="I280" s="164">
        <f t="shared" si="5"/>
        <v>45869</v>
      </c>
    </row>
    <row r="281" spans="1:9" ht="12" hidden="1" customHeight="1" outlineLevel="1" x14ac:dyDescent="0.3">
      <c r="A281" s="153"/>
      <c r="B281" s="154"/>
      <c r="C281" s="155"/>
      <c r="D281" s="156">
        <f t="shared" si="39"/>
        <v>0</v>
      </c>
      <c r="E281" s="157"/>
      <c r="F281" s="157"/>
      <c r="G281" s="163"/>
      <c r="H281" s="159">
        <f t="shared" si="38"/>
        <v>0</v>
      </c>
      <c r="I281" s="164">
        <f t="shared" si="5"/>
        <v>45900</v>
      </c>
    </row>
    <row r="282" spans="1:9" ht="12" hidden="1" customHeight="1" outlineLevel="1" x14ac:dyDescent="0.3">
      <c r="A282" s="153"/>
      <c r="B282" s="154"/>
      <c r="C282" s="155"/>
      <c r="D282" s="156">
        <f t="shared" si="39"/>
        <v>0</v>
      </c>
      <c r="E282" s="157"/>
      <c r="F282" s="157"/>
      <c r="G282" s="163"/>
      <c r="H282" s="159">
        <f t="shared" si="38"/>
        <v>0</v>
      </c>
      <c r="I282" s="164">
        <f t="shared" si="5"/>
        <v>45930</v>
      </c>
    </row>
    <row r="283" spans="1:9" ht="12" hidden="1" customHeight="1" outlineLevel="1" x14ac:dyDescent="0.3">
      <c r="A283" s="153"/>
      <c r="B283" s="154"/>
      <c r="C283" s="155"/>
      <c r="D283" s="156">
        <f t="shared" si="39"/>
        <v>0</v>
      </c>
      <c r="E283" s="165"/>
      <c r="F283" s="166"/>
      <c r="G283" s="167"/>
      <c r="H283" s="178">
        <f t="shared" si="38"/>
        <v>0</v>
      </c>
      <c r="I283" s="179">
        <f t="shared" si="5"/>
        <v>45961</v>
      </c>
    </row>
    <row r="284" spans="1:9" ht="12" customHeight="1" collapsed="1" x14ac:dyDescent="0.3">
      <c r="A284" s="170"/>
      <c r="B284" s="171"/>
      <c r="C284" s="172"/>
      <c r="D284" s="173"/>
      <c r="E284" s="174"/>
      <c r="F284" s="174"/>
      <c r="G284" s="175">
        <f t="shared" ref="G284:H284" si="40">SUM(G264:G283)</f>
        <v>0</v>
      </c>
      <c r="H284" s="176">
        <f t="shared" si="40"/>
        <v>0</v>
      </c>
      <c r="I284" s="177" t="str">
        <f t="shared" si="5"/>
        <v>Total</v>
      </c>
    </row>
    <row r="285" spans="1:9" ht="12" customHeight="1" x14ac:dyDescent="0.3">
      <c r="A285" s="145"/>
      <c r="B285" s="146"/>
      <c r="C285" s="147"/>
      <c r="D285" s="148"/>
      <c r="E285" s="149"/>
      <c r="F285" s="149"/>
      <c r="G285" s="150"/>
      <c r="H285" s="151">
        <f t="shared" ref="H285:H304" si="41">D285*G285</f>
        <v>0</v>
      </c>
      <c r="I285" s="152">
        <f t="shared" si="5"/>
        <v>45352</v>
      </c>
    </row>
    <row r="286" spans="1:9" ht="12" customHeight="1" x14ac:dyDescent="0.3">
      <c r="A286" s="153"/>
      <c r="B286" s="154"/>
      <c r="C286" s="155"/>
      <c r="D286" s="194">
        <f t="shared" ref="D286:D304" si="42">D285</f>
        <v>0</v>
      </c>
      <c r="E286" s="157"/>
      <c r="F286" s="157"/>
      <c r="G286" s="158"/>
      <c r="H286" s="159">
        <f t="shared" si="41"/>
        <v>0</v>
      </c>
      <c r="I286" s="160">
        <f t="shared" si="5"/>
        <v>45412</v>
      </c>
    </row>
    <row r="287" spans="1:9" ht="12" customHeight="1" x14ac:dyDescent="0.3">
      <c r="A287" s="153"/>
      <c r="B287" s="154"/>
      <c r="C287" s="155"/>
      <c r="D287" s="194">
        <f t="shared" si="42"/>
        <v>0</v>
      </c>
      <c r="E287" s="157"/>
      <c r="F287" s="157"/>
      <c r="G287" s="158"/>
      <c r="H287" s="159">
        <f t="shared" si="41"/>
        <v>0</v>
      </c>
      <c r="I287" s="160">
        <f t="shared" si="5"/>
        <v>45443</v>
      </c>
    </row>
    <row r="288" spans="1:9" ht="12" customHeight="1" x14ac:dyDescent="0.3">
      <c r="A288" s="153"/>
      <c r="B288" s="154"/>
      <c r="C288" s="155"/>
      <c r="D288" s="194">
        <f t="shared" si="42"/>
        <v>0</v>
      </c>
      <c r="E288" s="157"/>
      <c r="F288" s="157"/>
      <c r="G288" s="158"/>
      <c r="H288" s="159">
        <f t="shared" si="41"/>
        <v>0</v>
      </c>
      <c r="I288" s="160">
        <f t="shared" ref="I288:I389" si="43">I267</f>
        <v>45473</v>
      </c>
    </row>
    <row r="289" spans="1:9" ht="12" customHeight="1" x14ac:dyDescent="0.3">
      <c r="A289" s="153"/>
      <c r="B289" s="154"/>
      <c r="C289" s="155"/>
      <c r="D289" s="194">
        <f t="shared" si="42"/>
        <v>0</v>
      </c>
      <c r="E289" s="157"/>
      <c r="F289" s="157"/>
      <c r="G289" s="158"/>
      <c r="H289" s="159">
        <f t="shared" si="41"/>
        <v>0</v>
      </c>
      <c r="I289" s="160">
        <f t="shared" si="43"/>
        <v>45504</v>
      </c>
    </row>
    <row r="290" spans="1:9" ht="12" customHeight="1" x14ac:dyDescent="0.3">
      <c r="A290" s="153"/>
      <c r="B290" s="154"/>
      <c r="C290" s="155"/>
      <c r="D290" s="194">
        <f t="shared" si="42"/>
        <v>0</v>
      </c>
      <c r="E290" s="157"/>
      <c r="F290" s="157"/>
      <c r="G290" s="158"/>
      <c r="H290" s="159">
        <f t="shared" si="41"/>
        <v>0</v>
      </c>
      <c r="I290" s="160">
        <f t="shared" si="43"/>
        <v>45535</v>
      </c>
    </row>
    <row r="291" spans="1:9" ht="12" customHeight="1" x14ac:dyDescent="0.3">
      <c r="A291" s="153"/>
      <c r="B291" s="154"/>
      <c r="C291" s="155"/>
      <c r="D291" s="194">
        <f t="shared" si="42"/>
        <v>0</v>
      </c>
      <c r="E291" s="161"/>
      <c r="F291" s="161"/>
      <c r="G291" s="162"/>
      <c r="H291" s="159">
        <f t="shared" si="41"/>
        <v>0</v>
      </c>
      <c r="I291" s="160">
        <f t="shared" si="43"/>
        <v>45565</v>
      </c>
    </row>
    <row r="292" spans="1:9" ht="12" customHeight="1" x14ac:dyDescent="0.3">
      <c r="A292" s="153"/>
      <c r="B292" s="154"/>
      <c r="C292" s="155"/>
      <c r="D292" s="194">
        <f t="shared" si="42"/>
        <v>0</v>
      </c>
      <c r="E292" s="157"/>
      <c r="F292" s="157"/>
      <c r="G292" s="163"/>
      <c r="H292" s="159">
        <f t="shared" si="41"/>
        <v>0</v>
      </c>
      <c r="I292" s="160">
        <f t="shared" si="43"/>
        <v>45596</v>
      </c>
    </row>
    <row r="293" spans="1:9" ht="12" customHeight="1" x14ac:dyDescent="0.3">
      <c r="A293" s="153"/>
      <c r="B293" s="154"/>
      <c r="C293" s="155"/>
      <c r="D293" s="194">
        <f t="shared" si="42"/>
        <v>0</v>
      </c>
      <c r="E293" s="157"/>
      <c r="F293" s="157"/>
      <c r="G293" s="163"/>
      <c r="H293" s="159">
        <f t="shared" si="41"/>
        <v>0</v>
      </c>
      <c r="I293" s="160">
        <f t="shared" si="43"/>
        <v>45626</v>
      </c>
    </row>
    <row r="294" spans="1:9" ht="12" customHeight="1" x14ac:dyDescent="0.3">
      <c r="A294" s="153"/>
      <c r="B294" s="154"/>
      <c r="C294" s="155"/>
      <c r="D294" s="194">
        <f t="shared" si="42"/>
        <v>0</v>
      </c>
      <c r="E294" s="157"/>
      <c r="F294" s="157"/>
      <c r="G294" s="163"/>
      <c r="H294" s="159">
        <f t="shared" si="41"/>
        <v>0</v>
      </c>
      <c r="I294" s="164">
        <f t="shared" si="43"/>
        <v>45657</v>
      </c>
    </row>
    <row r="295" spans="1:9" ht="12" hidden="1" customHeight="1" outlineLevel="1" x14ac:dyDescent="0.3">
      <c r="A295" s="153"/>
      <c r="B295" s="154"/>
      <c r="C295" s="155"/>
      <c r="D295" s="156">
        <f t="shared" si="42"/>
        <v>0</v>
      </c>
      <c r="E295" s="157"/>
      <c r="F295" s="157"/>
      <c r="G295" s="163"/>
      <c r="H295" s="159">
        <f t="shared" si="41"/>
        <v>0</v>
      </c>
      <c r="I295" s="164">
        <f t="shared" si="43"/>
        <v>45688</v>
      </c>
    </row>
    <row r="296" spans="1:9" ht="12" hidden="1" customHeight="1" outlineLevel="1" x14ac:dyDescent="0.3">
      <c r="A296" s="153"/>
      <c r="B296" s="154"/>
      <c r="C296" s="155"/>
      <c r="D296" s="156">
        <f t="shared" si="42"/>
        <v>0</v>
      </c>
      <c r="E296" s="157"/>
      <c r="F296" s="157"/>
      <c r="G296" s="163"/>
      <c r="H296" s="159">
        <f t="shared" si="41"/>
        <v>0</v>
      </c>
      <c r="I296" s="164">
        <f t="shared" si="43"/>
        <v>45716</v>
      </c>
    </row>
    <row r="297" spans="1:9" ht="12" hidden="1" customHeight="1" outlineLevel="1" x14ac:dyDescent="0.3">
      <c r="A297" s="153"/>
      <c r="B297" s="154"/>
      <c r="C297" s="155"/>
      <c r="D297" s="156">
        <f t="shared" si="42"/>
        <v>0</v>
      </c>
      <c r="E297" s="157"/>
      <c r="F297" s="157"/>
      <c r="G297" s="163"/>
      <c r="H297" s="159">
        <f t="shared" si="41"/>
        <v>0</v>
      </c>
      <c r="I297" s="164">
        <f t="shared" si="43"/>
        <v>45747</v>
      </c>
    </row>
    <row r="298" spans="1:9" ht="12" hidden="1" customHeight="1" outlineLevel="1" x14ac:dyDescent="0.3">
      <c r="A298" s="153"/>
      <c r="B298" s="154"/>
      <c r="C298" s="155"/>
      <c r="D298" s="156">
        <f t="shared" si="42"/>
        <v>0</v>
      </c>
      <c r="E298" s="157"/>
      <c r="F298" s="157"/>
      <c r="G298" s="163"/>
      <c r="H298" s="151">
        <f t="shared" si="41"/>
        <v>0</v>
      </c>
      <c r="I298" s="164">
        <f t="shared" si="43"/>
        <v>45777</v>
      </c>
    </row>
    <row r="299" spans="1:9" ht="12" hidden="1" customHeight="1" outlineLevel="1" x14ac:dyDescent="0.3">
      <c r="A299" s="153"/>
      <c r="B299" s="154"/>
      <c r="C299" s="155"/>
      <c r="D299" s="156">
        <f t="shared" si="42"/>
        <v>0</v>
      </c>
      <c r="E299" s="157"/>
      <c r="F299" s="157"/>
      <c r="G299" s="163"/>
      <c r="H299" s="159">
        <f t="shared" si="41"/>
        <v>0</v>
      </c>
      <c r="I299" s="164">
        <f t="shared" si="43"/>
        <v>45808</v>
      </c>
    </row>
    <row r="300" spans="1:9" ht="12" hidden="1" customHeight="1" outlineLevel="1" x14ac:dyDescent="0.3">
      <c r="A300" s="153"/>
      <c r="B300" s="154"/>
      <c r="C300" s="155"/>
      <c r="D300" s="156">
        <f t="shared" si="42"/>
        <v>0</v>
      </c>
      <c r="E300" s="157"/>
      <c r="F300" s="157"/>
      <c r="G300" s="163"/>
      <c r="H300" s="159">
        <f t="shared" si="41"/>
        <v>0</v>
      </c>
      <c r="I300" s="164">
        <f t="shared" si="43"/>
        <v>45838</v>
      </c>
    </row>
    <row r="301" spans="1:9" ht="12" hidden="1" customHeight="1" outlineLevel="1" x14ac:dyDescent="0.3">
      <c r="A301" s="153"/>
      <c r="B301" s="154"/>
      <c r="C301" s="155"/>
      <c r="D301" s="156">
        <f t="shared" si="42"/>
        <v>0</v>
      </c>
      <c r="E301" s="157"/>
      <c r="F301" s="157"/>
      <c r="G301" s="163"/>
      <c r="H301" s="159">
        <f t="shared" si="41"/>
        <v>0</v>
      </c>
      <c r="I301" s="164">
        <f t="shared" si="43"/>
        <v>45869</v>
      </c>
    </row>
    <row r="302" spans="1:9" ht="12" hidden="1" customHeight="1" outlineLevel="1" x14ac:dyDescent="0.3">
      <c r="A302" s="153"/>
      <c r="B302" s="154"/>
      <c r="C302" s="155"/>
      <c r="D302" s="156">
        <f t="shared" si="42"/>
        <v>0</v>
      </c>
      <c r="E302" s="157"/>
      <c r="F302" s="157"/>
      <c r="G302" s="163"/>
      <c r="H302" s="159">
        <f t="shared" si="41"/>
        <v>0</v>
      </c>
      <c r="I302" s="164">
        <f t="shared" si="43"/>
        <v>45900</v>
      </c>
    </row>
    <row r="303" spans="1:9" ht="12" hidden="1" customHeight="1" outlineLevel="1" x14ac:dyDescent="0.3">
      <c r="A303" s="153"/>
      <c r="B303" s="154"/>
      <c r="C303" s="155"/>
      <c r="D303" s="156">
        <f t="shared" si="42"/>
        <v>0</v>
      </c>
      <c r="E303" s="157"/>
      <c r="F303" s="157"/>
      <c r="G303" s="163"/>
      <c r="H303" s="159">
        <f t="shared" si="41"/>
        <v>0</v>
      </c>
      <c r="I303" s="164">
        <f t="shared" si="43"/>
        <v>45930</v>
      </c>
    </row>
    <row r="304" spans="1:9" ht="12" hidden="1" customHeight="1" outlineLevel="1" x14ac:dyDescent="0.3">
      <c r="A304" s="153"/>
      <c r="B304" s="154"/>
      <c r="C304" s="155"/>
      <c r="D304" s="156">
        <f t="shared" si="42"/>
        <v>0</v>
      </c>
      <c r="E304" s="165"/>
      <c r="F304" s="166"/>
      <c r="G304" s="167"/>
      <c r="H304" s="178">
        <f t="shared" si="41"/>
        <v>0</v>
      </c>
      <c r="I304" s="179">
        <f t="shared" si="43"/>
        <v>45961</v>
      </c>
    </row>
    <row r="305" spans="1:9" ht="12" customHeight="1" collapsed="1" x14ac:dyDescent="0.3">
      <c r="A305" s="170"/>
      <c r="B305" s="171"/>
      <c r="C305" s="172"/>
      <c r="D305" s="173"/>
      <c r="E305" s="174"/>
      <c r="F305" s="174"/>
      <c r="G305" s="175">
        <f t="shared" ref="G305:H305" si="44">SUM(G285:G304)</f>
        <v>0</v>
      </c>
      <c r="H305" s="176">
        <f t="shared" si="44"/>
        <v>0</v>
      </c>
      <c r="I305" s="177" t="str">
        <f t="shared" si="43"/>
        <v>Total</v>
      </c>
    </row>
    <row r="306" spans="1:9" ht="12" customHeight="1" x14ac:dyDescent="0.3">
      <c r="A306" s="145"/>
      <c r="B306" s="146"/>
      <c r="C306" s="147"/>
      <c r="D306" s="148"/>
      <c r="E306" s="149"/>
      <c r="F306" s="149"/>
      <c r="G306" s="150"/>
      <c r="H306" s="151">
        <f t="shared" ref="H306:H325" si="45">D306*G306</f>
        <v>0</v>
      </c>
      <c r="I306" s="152">
        <f t="shared" si="43"/>
        <v>45352</v>
      </c>
    </row>
    <row r="307" spans="1:9" ht="12" customHeight="1" x14ac:dyDescent="0.3">
      <c r="A307" s="153"/>
      <c r="B307" s="154"/>
      <c r="C307" s="155"/>
      <c r="D307" s="194">
        <f t="shared" ref="D307:D325" si="46">D306</f>
        <v>0</v>
      </c>
      <c r="E307" s="157"/>
      <c r="F307" s="157"/>
      <c r="G307" s="158"/>
      <c r="H307" s="159">
        <f t="shared" si="45"/>
        <v>0</v>
      </c>
      <c r="I307" s="160">
        <f t="shared" si="43"/>
        <v>45412</v>
      </c>
    </row>
    <row r="308" spans="1:9" ht="12" customHeight="1" x14ac:dyDescent="0.3">
      <c r="A308" s="153"/>
      <c r="B308" s="154"/>
      <c r="C308" s="155"/>
      <c r="D308" s="194">
        <f t="shared" si="46"/>
        <v>0</v>
      </c>
      <c r="E308" s="157"/>
      <c r="F308" s="157"/>
      <c r="G308" s="158"/>
      <c r="H308" s="159">
        <f t="shared" si="45"/>
        <v>0</v>
      </c>
      <c r="I308" s="160">
        <f t="shared" si="43"/>
        <v>45443</v>
      </c>
    </row>
    <row r="309" spans="1:9" ht="12" customHeight="1" x14ac:dyDescent="0.3">
      <c r="A309" s="153"/>
      <c r="B309" s="154"/>
      <c r="C309" s="155"/>
      <c r="D309" s="194">
        <f t="shared" si="46"/>
        <v>0</v>
      </c>
      <c r="E309" s="157"/>
      <c r="F309" s="157"/>
      <c r="G309" s="158"/>
      <c r="H309" s="159">
        <f t="shared" si="45"/>
        <v>0</v>
      </c>
      <c r="I309" s="160">
        <f t="shared" si="43"/>
        <v>45473</v>
      </c>
    </row>
    <row r="310" spans="1:9" ht="12" customHeight="1" x14ac:dyDescent="0.3">
      <c r="A310" s="153"/>
      <c r="B310" s="154"/>
      <c r="C310" s="155"/>
      <c r="D310" s="194">
        <f t="shared" si="46"/>
        <v>0</v>
      </c>
      <c r="E310" s="157"/>
      <c r="F310" s="157"/>
      <c r="G310" s="158"/>
      <c r="H310" s="159">
        <f t="shared" si="45"/>
        <v>0</v>
      </c>
      <c r="I310" s="160">
        <f t="shared" si="43"/>
        <v>45504</v>
      </c>
    </row>
    <row r="311" spans="1:9" ht="12" customHeight="1" x14ac:dyDescent="0.3">
      <c r="A311" s="153"/>
      <c r="B311" s="154"/>
      <c r="C311" s="155"/>
      <c r="D311" s="194">
        <f t="shared" si="46"/>
        <v>0</v>
      </c>
      <c r="E311" s="157"/>
      <c r="F311" s="157"/>
      <c r="G311" s="158"/>
      <c r="H311" s="159">
        <f t="shared" si="45"/>
        <v>0</v>
      </c>
      <c r="I311" s="160">
        <f t="shared" si="43"/>
        <v>45535</v>
      </c>
    </row>
    <row r="312" spans="1:9" ht="12" customHeight="1" x14ac:dyDescent="0.3">
      <c r="A312" s="153"/>
      <c r="B312" s="154"/>
      <c r="C312" s="155"/>
      <c r="D312" s="194">
        <f t="shared" si="46"/>
        <v>0</v>
      </c>
      <c r="E312" s="161"/>
      <c r="F312" s="161"/>
      <c r="G312" s="162"/>
      <c r="H312" s="159">
        <f t="shared" si="45"/>
        <v>0</v>
      </c>
      <c r="I312" s="160">
        <f t="shared" si="43"/>
        <v>45565</v>
      </c>
    </row>
    <row r="313" spans="1:9" ht="12" customHeight="1" x14ac:dyDescent="0.3">
      <c r="A313" s="153"/>
      <c r="B313" s="154"/>
      <c r="C313" s="155"/>
      <c r="D313" s="194">
        <f t="shared" si="46"/>
        <v>0</v>
      </c>
      <c r="E313" s="157"/>
      <c r="F313" s="157"/>
      <c r="G313" s="163"/>
      <c r="H313" s="159">
        <f t="shared" si="45"/>
        <v>0</v>
      </c>
      <c r="I313" s="160">
        <f t="shared" si="43"/>
        <v>45596</v>
      </c>
    </row>
    <row r="314" spans="1:9" ht="12" customHeight="1" x14ac:dyDescent="0.3">
      <c r="A314" s="153"/>
      <c r="B314" s="154"/>
      <c r="C314" s="155"/>
      <c r="D314" s="194">
        <f t="shared" si="46"/>
        <v>0</v>
      </c>
      <c r="E314" s="157"/>
      <c r="F314" s="157"/>
      <c r="G314" s="163"/>
      <c r="H314" s="159">
        <f t="shared" si="45"/>
        <v>0</v>
      </c>
      <c r="I314" s="160">
        <f t="shared" si="43"/>
        <v>45626</v>
      </c>
    </row>
    <row r="315" spans="1:9" ht="12" customHeight="1" x14ac:dyDescent="0.3">
      <c r="A315" s="153"/>
      <c r="B315" s="154"/>
      <c r="C315" s="155"/>
      <c r="D315" s="194">
        <f t="shared" si="46"/>
        <v>0</v>
      </c>
      <c r="E315" s="157"/>
      <c r="F315" s="157"/>
      <c r="G315" s="163"/>
      <c r="H315" s="159">
        <f t="shared" si="45"/>
        <v>0</v>
      </c>
      <c r="I315" s="164">
        <f t="shared" si="43"/>
        <v>45657</v>
      </c>
    </row>
    <row r="316" spans="1:9" ht="12" hidden="1" customHeight="1" outlineLevel="1" x14ac:dyDescent="0.3">
      <c r="A316" s="153"/>
      <c r="B316" s="154"/>
      <c r="C316" s="155"/>
      <c r="D316" s="156">
        <f t="shared" si="46"/>
        <v>0</v>
      </c>
      <c r="E316" s="157"/>
      <c r="F316" s="157"/>
      <c r="G316" s="163"/>
      <c r="H316" s="159">
        <f t="shared" si="45"/>
        <v>0</v>
      </c>
      <c r="I316" s="164">
        <f t="shared" si="43"/>
        <v>45688</v>
      </c>
    </row>
    <row r="317" spans="1:9" ht="12" hidden="1" customHeight="1" outlineLevel="1" x14ac:dyDescent="0.3">
      <c r="A317" s="153"/>
      <c r="B317" s="154"/>
      <c r="C317" s="155"/>
      <c r="D317" s="156">
        <f t="shared" si="46"/>
        <v>0</v>
      </c>
      <c r="E317" s="157"/>
      <c r="F317" s="157"/>
      <c r="G317" s="163"/>
      <c r="H317" s="159">
        <f t="shared" si="45"/>
        <v>0</v>
      </c>
      <c r="I317" s="164">
        <f t="shared" si="43"/>
        <v>45716</v>
      </c>
    </row>
    <row r="318" spans="1:9" ht="12" hidden="1" customHeight="1" outlineLevel="1" x14ac:dyDescent="0.3">
      <c r="A318" s="153"/>
      <c r="B318" s="154"/>
      <c r="C318" s="155"/>
      <c r="D318" s="156">
        <f t="shared" si="46"/>
        <v>0</v>
      </c>
      <c r="E318" s="157"/>
      <c r="F318" s="157"/>
      <c r="G318" s="163"/>
      <c r="H318" s="159">
        <f t="shared" si="45"/>
        <v>0</v>
      </c>
      <c r="I318" s="164">
        <f t="shared" si="43"/>
        <v>45747</v>
      </c>
    </row>
    <row r="319" spans="1:9" ht="12" hidden="1" customHeight="1" outlineLevel="1" x14ac:dyDescent="0.3">
      <c r="A319" s="153"/>
      <c r="B319" s="154"/>
      <c r="C319" s="155"/>
      <c r="D319" s="156">
        <f t="shared" si="46"/>
        <v>0</v>
      </c>
      <c r="E319" s="157"/>
      <c r="F319" s="157"/>
      <c r="G319" s="163"/>
      <c r="H319" s="151">
        <f t="shared" si="45"/>
        <v>0</v>
      </c>
      <c r="I319" s="164">
        <f t="shared" si="43"/>
        <v>45777</v>
      </c>
    </row>
    <row r="320" spans="1:9" ht="12" hidden="1" customHeight="1" outlineLevel="1" x14ac:dyDescent="0.3">
      <c r="A320" s="153"/>
      <c r="B320" s="154"/>
      <c r="C320" s="155"/>
      <c r="D320" s="156">
        <f t="shared" si="46"/>
        <v>0</v>
      </c>
      <c r="E320" s="157"/>
      <c r="F320" s="157"/>
      <c r="G320" s="163"/>
      <c r="H320" s="159">
        <f t="shared" si="45"/>
        <v>0</v>
      </c>
      <c r="I320" s="164">
        <f t="shared" si="43"/>
        <v>45808</v>
      </c>
    </row>
    <row r="321" spans="1:9" ht="12" hidden="1" customHeight="1" outlineLevel="1" x14ac:dyDescent="0.3">
      <c r="A321" s="153"/>
      <c r="B321" s="154"/>
      <c r="C321" s="155"/>
      <c r="D321" s="156">
        <f t="shared" si="46"/>
        <v>0</v>
      </c>
      <c r="E321" s="157"/>
      <c r="F321" s="157"/>
      <c r="G321" s="163"/>
      <c r="H321" s="159">
        <f t="shared" si="45"/>
        <v>0</v>
      </c>
      <c r="I321" s="164">
        <f t="shared" si="43"/>
        <v>45838</v>
      </c>
    </row>
    <row r="322" spans="1:9" ht="12" hidden="1" customHeight="1" outlineLevel="1" x14ac:dyDescent="0.3">
      <c r="A322" s="153"/>
      <c r="B322" s="154"/>
      <c r="C322" s="155"/>
      <c r="D322" s="156">
        <f t="shared" si="46"/>
        <v>0</v>
      </c>
      <c r="E322" s="157"/>
      <c r="F322" s="157"/>
      <c r="G322" s="163"/>
      <c r="H322" s="159">
        <f t="shared" si="45"/>
        <v>0</v>
      </c>
      <c r="I322" s="164">
        <f t="shared" si="43"/>
        <v>45869</v>
      </c>
    </row>
    <row r="323" spans="1:9" ht="12" hidden="1" customHeight="1" outlineLevel="1" x14ac:dyDescent="0.3">
      <c r="A323" s="153"/>
      <c r="B323" s="154"/>
      <c r="C323" s="155"/>
      <c r="D323" s="156">
        <f t="shared" si="46"/>
        <v>0</v>
      </c>
      <c r="E323" s="157"/>
      <c r="F323" s="157"/>
      <c r="G323" s="163"/>
      <c r="H323" s="159">
        <f t="shared" si="45"/>
        <v>0</v>
      </c>
      <c r="I323" s="164">
        <f t="shared" si="43"/>
        <v>45900</v>
      </c>
    </row>
    <row r="324" spans="1:9" ht="12" hidden="1" customHeight="1" outlineLevel="1" x14ac:dyDescent="0.3">
      <c r="A324" s="153"/>
      <c r="B324" s="154"/>
      <c r="C324" s="155"/>
      <c r="D324" s="156">
        <f t="shared" si="46"/>
        <v>0</v>
      </c>
      <c r="E324" s="157"/>
      <c r="F324" s="157"/>
      <c r="G324" s="163"/>
      <c r="H324" s="159">
        <f t="shared" si="45"/>
        <v>0</v>
      </c>
      <c r="I324" s="164">
        <f t="shared" si="43"/>
        <v>45930</v>
      </c>
    </row>
    <row r="325" spans="1:9" ht="12" hidden="1" customHeight="1" outlineLevel="1" x14ac:dyDescent="0.3">
      <c r="A325" s="153"/>
      <c r="B325" s="154"/>
      <c r="C325" s="155"/>
      <c r="D325" s="156">
        <f t="shared" si="46"/>
        <v>0</v>
      </c>
      <c r="E325" s="165"/>
      <c r="F325" s="166"/>
      <c r="G325" s="167"/>
      <c r="H325" s="178">
        <f t="shared" si="45"/>
        <v>0</v>
      </c>
      <c r="I325" s="179">
        <f t="shared" si="43"/>
        <v>45961</v>
      </c>
    </row>
    <row r="326" spans="1:9" ht="12" customHeight="1" collapsed="1" x14ac:dyDescent="0.3">
      <c r="A326" s="170"/>
      <c r="B326" s="171"/>
      <c r="C326" s="172"/>
      <c r="D326" s="173"/>
      <c r="E326" s="174"/>
      <c r="F326" s="174"/>
      <c r="G326" s="175">
        <f t="shared" ref="G326:H326" si="47">SUM(G306:G325)</f>
        <v>0</v>
      </c>
      <c r="H326" s="176">
        <f t="shared" si="47"/>
        <v>0</v>
      </c>
      <c r="I326" s="177" t="str">
        <f t="shared" si="43"/>
        <v>Total</v>
      </c>
    </row>
    <row r="327" spans="1:9" ht="12" customHeight="1" x14ac:dyDescent="0.3">
      <c r="A327" s="145"/>
      <c r="B327" s="146"/>
      <c r="C327" s="147"/>
      <c r="D327" s="148"/>
      <c r="E327" s="149"/>
      <c r="F327" s="149"/>
      <c r="G327" s="150"/>
      <c r="H327" s="151">
        <f t="shared" ref="H327:H346" si="48">D327*G327</f>
        <v>0</v>
      </c>
      <c r="I327" s="152">
        <f t="shared" si="43"/>
        <v>45352</v>
      </c>
    </row>
    <row r="328" spans="1:9" ht="12" customHeight="1" x14ac:dyDescent="0.3">
      <c r="A328" s="153"/>
      <c r="B328" s="154"/>
      <c r="C328" s="155"/>
      <c r="D328" s="194">
        <f t="shared" ref="D328:D346" si="49">D327</f>
        <v>0</v>
      </c>
      <c r="E328" s="157"/>
      <c r="F328" s="157"/>
      <c r="G328" s="158"/>
      <c r="H328" s="159">
        <f t="shared" si="48"/>
        <v>0</v>
      </c>
      <c r="I328" s="160">
        <f t="shared" si="43"/>
        <v>45412</v>
      </c>
    </row>
    <row r="329" spans="1:9" ht="12" customHeight="1" x14ac:dyDescent="0.3">
      <c r="A329" s="153"/>
      <c r="B329" s="154"/>
      <c r="C329" s="155"/>
      <c r="D329" s="194">
        <f t="shared" si="49"/>
        <v>0</v>
      </c>
      <c r="E329" s="157"/>
      <c r="F329" s="157"/>
      <c r="G329" s="158"/>
      <c r="H329" s="159">
        <f t="shared" si="48"/>
        <v>0</v>
      </c>
      <c r="I329" s="160">
        <f t="shared" si="43"/>
        <v>45443</v>
      </c>
    </row>
    <row r="330" spans="1:9" ht="12" customHeight="1" x14ac:dyDescent="0.3">
      <c r="A330" s="153"/>
      <c r="B330" s="154"/>
      <c r="C330" s="155"/>
      <c r="D330" s="194">
        <f t="shared" si="49"/>
        <v>0</v>
      </c>
      <c r="E330" s="157"/>
      <c r="F330" s="157"/>
      <c r="G330" s="158"/>
      <c r="H330" s="159">
        <f t="shared" si="48"/>
        <v>0</v>
      </c>
      <c r="I330" s="160">
        <f t="shared" si="43"/>
        <v>45473</v>
      </c>
    </row>
    <row r="331" spans="1:9" ht="12" customHeight="1" x14ac:dyDescent="0.3">
      <c r="A331" s="153"/>
      <c r="B331" s="154"/>
      <c r="C331" s="155"/>
      <c r="D331" s="194">
        <f t="shared" si="49"/>
        <v>0</v>
      </c>
      <c r="E331" s="157"/>
      <c r="F331" s="157"/>
      <c r="G331" s="158"/>
      <c r="H331" s="159">
        <f t="shared" si="48"/>
        <v>0</v>
      </c>
      <c r="I331" s="160">
        <f t="shared" si="43"/>
        <v>45504</v>
      </c>
    </row>
    <row r="332" spans="1:9" ht="12" customHeight="1" x14ac:dyDescent="0.3">
      <c r="A332" s="153"/>
      <c r="B332" s="154"/>
      <c r="C332" s="155"/>
      <c r="D332" s="194">
        <f t="shared" si="49"/>
        <v>0</v>
      </c>
      <c r="E332" s="157"/>
      <c r="F332" s="157"/>
      <c r="G332" s="158"/>
      <c r="H332" s="159">
        <f t="shared" si="48"/>
        <v>0</v>
      </c>
      <c r="I332" s="160">
        <f t="shared" si="43"/>
        <v>45535</v>
      </c>
    </row>
    <row r="333" spans="1:9" ht="12" customHeight="1" x14ac:dyDescent="0.3">
      <c r="A333" s="153"/>
      <c r="B333" s="154"/>
      <c r="C333" s="155"/>
      <c r="D333" s="194">
        <f t="shared" si="49"/>
        <v>0</v>
      </c>
      <c r="E333" s="161"/>
      <c r="F333" s="161"/>
      <c r="G333" s="162"/>
      <c r="H333" s="159">
        <f t="shared" si="48"/>
        <v>0</v>
      </c>
      <c r="I333" s="160">
        <f t="shared" si="43"/>
        <v>45565</v>
      </c>
    </row>
    <row r="334" spans="1:9" ht="12" customHeight="1" x14ac:dyDescent="0.3">
      <c r="A334" s="153"/>
      <c r="B334" s="154"/>
      <c r="C334" s="155"/>
      <c r="D334" s="194">
        <f t="shared" si="49"/>
        <v>0</v>
      </c>
      <c r="E334" s="157"/>
      <c r="F334" s="157"/>
      <c r="G334" s="163"/>
      <c r="H334" s="159">
        <f t="shared" si="48"/>
        <v>0</v>
      </c>
      <c r="I334" s="160">
        <f t="shared" si="43"/>
        <v>45596</v>
      </c>
    </row>
    <row r="335" spans="1:9" ht="12" customHeight="1" x14ac:dyDescent="0.3">
      <c r="A335" s="153"/>
      <c r="B335" s="154"/>
      <c r="C335" s="155"/>
      <c r="D335" s="194">
        <f t="shared" si="49"/>
        <v>0</v>
      </c>
      <c r="E335" s="157"/>
      <c r="F335" s="157"/>
      <c r="G335" s="163"/>
      <c r="H335" s="159">
        <f t="shared" si="48"/>
        <v>0</v>
      </c>
      <c r="I335" s="160">
        <f t="shared" si="43"/>
        <v>45626</v>
      </c>
    </row>
    <row r="336" spans="1:9" ht="12" customHeight="1" x14ac:dyDescent="0.3">
      <c r="A336" s="153"/>
      <c r="B336" s="154"/>
      <c r="C336" s="155"/>
      <c r="D336" s="194">
        <f t="shared" si="49"/>
        <v>0</v>
      </c>
      <c r="E336" s="157"/>
      <c r="F336" s="157"/>
      <c r="G336" s="163"/>
      <c r="H336" s="159">
        <f t="shared" si="48"/>
        <v>0</v>
      </c>
      <c r="I336" s="164">
        <f t="shared" si="43"/>
        <v>45657</v>
      </c>
    </row>
    <row r="337" spans="1:9" ht="12" hidden="1" customHeight="1" outlineLevel="1" x14ac:dyDescent="0.3">
      <c r="A337" s="153"/>
      <c r="B337" s="154"/>
      <c r="C337" s="155"/>
      <c r="D337" s="156">
        <f t="shared" si="49"/>
        <v>0</v>
      </c>
      <c r="E337" s="157"/>
      <c r="F337" s="157"/>
      <c r="G337" s="163"/>
      <c r="H337" s="159">
        <f t="shared" si="48"/>
        <v>0</v>
      </c>
      <c r="I337" s="164">
        <f t="shared" si="43"/>
        <v>45688</v>
      </c>
    </row>
    <row r="338" spans="1:9" ht="12" hidden="1" customHeight="1" outlineLevel="1" x14ac:dyDescent="0.3">
      <c r="A338" s="153"/>
      <c r="B338" s="154"/>
      <c r="C338" s="155"/>
      <c r="D338" s="156">
        <f t="shared" si="49"/>
        <v>0</v>
      </c>
      <c r="E338" s="157"/>
      <c r="F338" s="157"/>
      <c r="G338" s="163"/>
      <c r="H338" s="159">
        <f t="shared" si="48"/>
        <v>0</v>
      </c>
      <c r="I338" s="164">
        <f t="shared" si="43"/>
        <v>45716</v>
      </c>
    </row>
    <row r="339" spans="1:9" ht="12" hidden="1" customHeight="1" outlineLevel="1" x14ac:dyDescent="0.3">
      <c r="A339" s="153"/>
      <c r="B339" s="154"/>
      <c r="C339" s="155"/>
      <c r="D339" s="156">
        <f t="shared" si="49"/>
        <v>0</v>
      </c>
      <c r="E339" s="157"/>
      <c r="F339" s="157"/>
      <c r="G339" s="163"/>
      <c r="H339" s="159">
        <f t="shared" si="48"/>
        <v>0</v>
      </c>
      <c r="I339" s="164">
        <f t="shared" si="43"/>
        <v>45747</v>
      </c>
    </row>
    <row r="340" spans="1:9" ht="12" hidden="1" customHeight="1" outlineLevel="1" x14ac:dyDescent="0.3">
      <c r="A340" s="153"/>
      <c r="B340" s="154"/>
      <c r="C340" s="155"/>
      <c r="D340" s="156">
        <f t="shared" si="49"/>
        <v>0</v>
      </c>
      <c r="E340" s="157"/>
      <c r="F340" s="157"/>
      <c r="G340" s="163"/>
      <c r="H340" s="151">
        <f t="shared" si="48"/>
        <v>0</v>
      </c>
      <c r="I340" s="164">
        <f t="shared" si="43"/>
        <v>45777</v>
      </c>
    </row>
    <row r="341" spans="1:9" ht="12" hidden="1" customHeight="1" outlineLevel="1" x14ac:dyDescent="0.3">
      <c r="A341" s="153"/>
      <c r="B341" s="154"/>
      <c r="C341" s="155"/>
      <c r="D341" s="156">
        <f t="shared" si="49"/>
        <v>0</v>
      </c>
      <c r="E341" s="157"/>
      <c r="F341" s="157"/>
      <c r="G341" s="163"/>
      <c r="H341" s="159">
        <f t="shared" si="48"/>
        <v>0</v>
      </c>
      <c r="I341" s="164">
        <f t="shared" si="43"/>
        <v>45808</v>
      </c>
    </row>
    <row r="342" spans="1:9" ht="12" hidden="1" customHeight="1" outlineLevel="1" x14ac:dyDescent="0.3">
      <c r="A342" s="153"/>
      <c r="B342" s="154"/>
      <c r="C342" s="155"/>
      <c r="D342" s="156">
        <f t="shared" si="49"/>
        <v>0</v>
      </c>
      <c r="E342" s="157"/>
      <c r="F342" s="157"/>
      <c r="G342" s="163"/>
      <c r="H342" s="159">
        <f t="shared" si="48"/>
        <v>0</v>
      </c>
      <c r="I342" s="164">
        <f t="shared" si="43"/>
        <v>45838</v>
      </c>
    </row>
    <row r="343" spans="1:9" ht="12" hidden="1" customHeight="1" outlineLevel="1" x14ac:dyDescent="0.3">
      <c r="A343" s="153"/>
      <c r="B343" s="154"/>
      <c r="C343" s="155"/>
      <c r="D343" s="156">
        <f t="shared" si="49"/>
        <v>0</v>
      </c>
      <c r="E343" s="157"/>
      <c r="F343" s="157"/>
      <c r="G343" s="163"/>
      <c r="H343" s="159">
        <f t="shared" si="48"/>
        <v>0</v>
      </c>
      <c r="I343" s="164">
        <f t="shared" si="43"/>
        <v>45869</v>
      </c>
    </row>
    <row r="344" spans="1:9" ht="12" hidden="1" customHeight="1" outlineLevel="1" x14ac:dyDescent="0.3">
      <c r="A344" s="153"/>
      <c r="B344" s="154"/>
      <c r="C344" s="155"/>
      <c r="D344" s="156">
        <f t="shared" si="49"/>
        <v>0</v>
      </c>
      <c r="E344" s="157"/>
      <c r="F344" s="157"/>
      <c r="G344" s="163"/>
      <c r="H344" s="159">
        <f t="shared" si="48"/>
        <v>0</v>
      </c>
      <c r="I344" s="164">
        <f t="shared" si="43"/>
        <v>45900</v>
      </c>
    </row>
    <row r="345" spans="1:9" ht="12" hidden="1" customHeight="1" outlineLevel="1" x14ac:dyDescent="0.3">
      <c r="A345" s="153"/>
      <c r="B345" s="154"/>
      <c r="C345" s="155"/>
      <c r="D345" s="156">
        <f t="shared" si="49"/>
        <v>0</v>
      </c>
      <c r="E345" s="157"/>
      <c r="F345" s="157"/>
      <c r="G345" s="163"/>
      <c r="H345" s="159">
        <f t="shared" si="48"/>
        <v>0</v>
      </c>
      <c r="I345" s="164">
        <f t="shared" si="43"/>
        <v>45930</v>
      </c>
    </row>
    <row r="346" spans="1:9" ht="12" hidden="1" customHeight="1" outlineLevel="1" x14ac:dyDescent="0.3">
      <c r="A346" s="153"/>
      <c r="B346" s="154"/>
      <c r="C346" s="155"/>
      <c r="D346" s="156">
        <f t="shared" si="49"/>
        <v>0</v>
      </c>
      <c r="E346" s="165"/>
      <c r="F346" s="166"/>
      <c r="G346" s="167"/>
      <c r="H346" s="178">
        <f t="shared" si="48"/>
        <v>0</v>
      </c>
      <c r="I346" s="179">
        <f t="shared" si="43"/>
        <v>45961</v>
      </c>
    </row>
    <row r="347" spans="1:9" ht="12" customHeight="1" collapsed="1" x14ac:dyDescent="0.3">
      <c r="A347" s="170"/>
      <c r="B347" s="171"/>
      <c r="C347" s="172"/>
      <c r="D347" s="173"/>
      <c r="E347" s="174"/>
      <c r="F347" s="174"/>
      <c r="G347" s="175">
        <f t="shared" ref="G347:H347" si="50">SUM(G327:G346)</f>
        <v>0</v>
      </c>
      <c r="H347" s="176">
        <f t="shared" si="50"/>
        <v>0</v>
      </c>
      <c r="I347" s="177" t="str">
        <f t="shared" si="43"/>
        <v>Total</v>
      </c>
    </row>
    <row r="348" spans="1:9" ht="12" customHeight="1" x14ac:dyDescent="0.3">
      <c r="A348" s="145"/>
      <c r="B348" s="146"/>
      <c r="C348" s="147"/>
      <c r="D348" s="148"/>
      <c r="E348" s="149"/>
      <c r="F348" s="149"/>
      <c r="G348" s="150"/>
      <c r="H348" s="151">
        <f t="shared" ref="H348:H367" si="51">D348*G348</f>
        <v>0</v>
      </c>
      <c r="I348" s="152">
        <f t="shared" si="43"/>
        <v>45352</v>
      </c>
    </row>
    <row r="349" spans="1:9" ht="12" customHeight="1" x14ac:dyDescent="0.3">
      <c r="A349" s="153"/>
      <c r="B349" s="154"/>
      <c r="C349" s="155"/>
      <c r="D349" s="194">
        <f t="shared" ref="D349:D367" si="52">D348</f>
        <v>0</v>
      </c>
      <c r="E349" s="157"/>
      <c r="F349" s="157"/>
      <c r="G349" s="158"/>
      <c r="H349" s="159">
        <f t="shared" si="51"/>
        <v>0</v>
      </c>
      <c r="I349" s="160">
        <f t="shared" si="43"/>
        <v>45412</v>
      </c>
    </row>
    <row r="350" spans="1:9" ht="12" customHeight="1" x14ac:dyDescent="0.3">
      <c r="A350" s="153"/>
      <c r="B350" s="154"/>
      <c r="C350" s="155"/>
      <c r="D350" s="194">
        <f t="shared" si="52"/>
        <v>0</v>
      </c>
      <c r="E350" s="157"/>
      <c r="F350" s="157"/>
      <c r="G350" s="158"/>
      <c r="H350" s="159">
        <f t="shared" si="51"/>
        <v>0</v>
      </c>
      <c r="I350" s="160">
        <f t="shared" si="43"/>
        <v>45443</v>
      </c>
    </row>
    <row r="351" spans="1:9" ht="12" customHeight="1" x14ac:dyDescent="0.3">
      <c r="A351" s="153"/>
      <c r="B351" s="154"/>
      <c r="C351" s="155"/>
      <c r="D351" s="194">
        <f t="shared" si="52"/>
        <v>0</v>
      </c>
      <c r="E351" s="157"/>
      <c r="F351" s="157"/>
      <c r="G351" s="158"/>
      <c r="H351" s="159">
        <f t="shared" si="51"/>
        <v>0</v>
      </c>
      <c r="I351" s="160">
        <f t="shared" si="43"/>
        <v>45473</v>
      </c>
    </row>
    <row r="352" spans="1:9" ht="12" customHeight="1" x14ac:dyDescent="0.3">
      <c r="A352" s="153"/>
      <c r="B352" s="154"/>
      <c r="C352" s="155"/>
      <c r="D352" s="194">
        <f t="shared" si="52"/>
        <v>0</v>
      </c>
      <c r="E352" s="157"/>
      <c r="F352" s="157"/>
      <c r="G352" s="158"/>
      <c r="H352" s="159">
        <f t="shared" si="51"/>
        <v>0</v>
      </c>
      <c r="I352" s="160">
        <f t="shared" si="43"/>
        <v>45504</v>
      </c>
    </row>
    <row r="353" spans="1:9" ht="12" customHeight="1" x14ac:dyDescent="0.3">
      <c r="A353" s="153"/>
      <c r="B353" s="154"/>
      <c r="C353" s="155"/>
      <c r="D353" s="194">
        <f t="shared" si="52"/>
        <v>0</v>
      </c>
      <c r="E353" s="157"/>
      <c r="F353" s="157"/>
      <c r="G353" s="158"/>
      <c r="H353" s="159">
        <f t="shared" si="51"/>
        <v>0</v>
      </c>
      <c r="I353" s="160">
        <f t="shared" si="43"/>
        <v>45535</v>
      </c>
    </row>
    <row r="354" spans="1:9" ht="12" customHeight="1" x14ac:dyDescent="0.3">
      <c r="A354" s="153"/>
      <c r="B354" s="154"/>
      <c r="C354" s="155"/>
      <c r="D354" s="194">
        <f t="shared" si="52"/>
        <v>0</v>
      </c>
      <c r="E354" s="161"/>
      <c r="F354" s="161"/>
      <c r="G354" s="162"/>
      <c r="H354" s="159">
        <f t="shared" si="51"/>
        <v>0</v>
      </c>
      <c r="I354" s="160">
        <f t="shared" si="43"/>
        <v>45565</v>
      </c>
    </row>
    <row r="355" spans="1:9" ht="12" customHeight="1" x14ac:dyDescent="0.3">
      <c r="A355" s="153"/>
      <c r="B355" s="154"/>
      <c r="C355" s="155"/>
      <c r="D355" s="194">
        <f t="shared" si="52"/>
        <v>0</v>
      </c>
      <c r="E355" s="157"/>
      <c r="F355" s="157"/>
      <c r="G355" s="163"/>
      <c r="H355" s="159">
        <f t="shared" si="51"/>
        <v>0</v>
      </c>
      <c r="I355" s="160">
        <f t="shared" si="43"/>
        <v>45596</v>
      </c>
    </row>
    <row r="356" spans="1:9" ht="12" customHeight="1" x14ac:dyDescent="0.3">
      <c r="A356" s="153"/>
      <c r="B356" s="154"/>
      <c r="C356" s="155"/>
      <c r="D356" s="194">
        <f t="shared" si="52"/>
        <v>0</v>
      </c>
      <c r="E356" s="157"/>
      <c r="F356" s="157"/>
      <c r="G356" s="163"/>
      <c r="H356" s="159">
        <f t="shared" si="51"/>
        <v>0</v>
      </c>
      <c r="I356" s="160">
        <f t="shared" si="43"/>
        <v>45626</v>
      </c>
    </row>
    <row r="357" spans="1:9" ht="12" customHeight="1" x14ac:dyDescent="0.3">
      <c r="A357" s="153"/>
      <c r="B357" s="154"/>
      <c r="C357" s="155"/>
      <c r="D357" s="194">
        <f t="shared" si="52"/>
        <v>0</v>
      </c>
      <c r="E357" s="157"/>
      <c r="F357" s="157"/>
      <c r="G357" s="163"/>
      <c r="H357" s="159">
        <f t="shared" si="51"/>
        <v>0</v>
      </c>
      <c r="I357" s="164">
        <f t="shared" si="43"/>
        <v>45657</v>
      </c>
    </row>
    <row r="358" spans="1:9" ht="12" hidden="1" customHeight="1" outlineLevel="1" x14ac:dyDescent="0.3">
      <c r="A358" s="153"/>
      <c r="B358" s="154"/>
      <c r="C358" s="155"/>
      <c r="D358" s="156">
        <f t="shared" si="52"/>
        <v>0</v>
      </c>
      <c r="E358" s="157"/>
      <c r="F358" s="157"/>
      <c r="G358" s="163"/>
      <c r="H358" s="159">
        <f t="shared" si="51"/>
        <v>0</v>
      </c>
      <c r="I358" s="164">
        <f t="shared" si="43"/>
        <v>45688</v>
      </c>
    </row>
    <row r="359" spans="1:9" ht="12" hidden="1" customHeight="1" outlineLevel="1" x14ac:dyDescent="0.3">
      <c r="A359" s="153"/>
      <c r="B359" s="154"/>
      <c r="C359" s="155"/>
      <c r="D359" s="156">
        <f t="shared" si="52"/>
        <v>0</v>
      </c>
      <c r="E359" s="157"/>
      <c r="F359" s="157"/>
      <c r="G359" s="163"/>
      <c r="H359" s="159">
        <f t="shared" si="51"/>
        <v>0</v>
      </c>
      <c r="I359" s="164">
        <f t="shared" si="43"/>
        <v>45716</v>
      </c>
    </row>
    <row r="360" spans="1:9" ht="12" hidden="1" customHeight="1" outlineLevel="1" x14ac:dyDescent="0.3">
      <c r="A360" s="153"/>
      <c r="B360" s="154"/>
      <c r="C360" s="155"/>
      <c r="D360" s="156">
        <f t="shared" si="52"/>
        <v>0</v>
      </c>
      <c r="E360" s="157"/>
      <c r="F360" s="157"/>
      <c r="G360" s="163"/>
      <c r="H360" s="159">
        <f t="shared" si="51"/>
        <v>0</v>
      </c>
      <c r="I360" s="164">
        <f t="shared" si="43"/>
        <v>45747</v>
      </c>
    </row>
    <row r="361" spans="1:9" ht="12" hidden="1" customHeight="1" outlineLevel="1" x14ac:dyDescent="0.3">
      <c r="A361" s="153"/>
      <c r="B361" s="154"/>
      <c r="C361" s="155"/>
      <c r="D361" s="156">
        <f t="shared" si="52"/>
        <v>0</v>
      </c>
      <c r="E361" s="157"/>
      <c r="F361" s="157"/>
      <c r="G361" s="163"/>
      <c r="H361" s="151">
        <f t="shared" si="51"/>
        <v>0</v>
      </c>
      <c r="I361" s="164">
        <f t="shared" si="43"/>
        <v>45777</v>
      </c>
    </row>
    <row r="362" spans="1:9" ht="12" hidden="1" customHeight="1" outlineLevel="1" x14ac:dyDescent="0.3">
      <c r="A362" s="153"/>
      <c r="B362" s="154"/>
      <c r="C362" s="155"/>
      <c r="D362" s="156">
        <f t="shared" si="52"/>
        <v>0</v>
      </c>
      <c r="E362" s="157"/>
      <c r="F362" s="157"/>
      <c r="G362" s="163"/>
      <c r="H362" s="159">
        <f t="shared" si="51"/>
        <v>0</v>
      </c>
      <c r="I362" s="164">
        <f t="shared" si="43"/>
        <v>45808</v>
      </c>
    </row>
    <row r="363" spans="1:9" ht="12" hidden="1" customHeight="1" outlineLevel="1" x14ac:dyDescent="0.3">
      <c r="A363" s="153"/>
      <c r="B363" s="154"/>
      <c r="C363" s="155"/>
      <c r="D363" s="156">
        <f t="shared" si="52"/>
        <v>0</v>
      </c>
      <c r="E363" s="157"/>
      <c r="F363" s="157"/>
      <c r="G363" s="163"/>
      <c r="H363" s="159">
        <f t="shared" si="51"/>
        <v>0</v>
      </c>
      <c r="I363" s="164">
        <f t="shared" si="43"/>
        <v>45838</v>
      </c>
    </row>
    <row r="364" spans="1:9" ht="12" hidden="1" customHeight="1" outlineLevel="1" x14ac:dyDescent="0.3">
      <c r="A364" s="153"/>
      <c r="B364" s="154"/>
      <c r="C364" s="155"/>
      <c r="D364" s="156">
        <f t="shared" si="52"/>
        <v>0</v>
      </c>
      <c r="E364" s="157"/>
      <c r="F364" s="157"/>
      <c r="G364" s="163"/>
      <c r="H364" s="159">
        <f t="shared" si="51"/>
        <v>0</v>
      </c>
      <c r="I364" s="164">
        <f t="shared" si="43"/>
        <v>45869</v>
      </c>
    </row>
    <row r="365" spans="1:9" ht="12" hidden="1" customHeight="1" outlineLevel="1" x14ac:dyDescent="0.3">
      <c r="A365" s="153"/>
      <c r="B365" s="154"/>
      <c r="C365" s="155"/>
      <c r="D365" s="156">
        <f t="shared" si="52"/>
        <v>0</v>
      </c>
      <c r="E365" s="157"/>
      <c r="F365" s="157"/>
      <c r="G365" s="163"/>
      <c r="H365" s="159">
        <f t="shared" si="51"/>
        <v>0</v>
      </c>
      <c r="I365" s="164">
        <f t="shared" si="43"/>
        <v>45900</v>
      </c>
    </row>
    <row r="366" spans="1:9" ht="12" hidden="1" customHeight="1" outlineLevel="1" x14ac:dyDescent="0.3">
      <c r="A366" s="153"/>
      <c r="B366" s="154"/>
      <c r="C366" s="155"/>
      <c r="D366" s="156">
        <f t="shared" si="52"/>
        <v>0</v>
      </c>
      <c r="E366" s="157"/>
      <c r="F366" s="157"/>
      <c r="G366" s="163"/>
      <c r="H366" s="159">
        <f t="shared" si="51"/>
        <v>0</v>
      </c>
      <c r="I366" s="164">
        <f t="shared" si="43"/>
        <v>45930</v>
      </c>
    </row>
    <row r="367" spans="1:9" ht="12" hidden="1" customHeight="1" outlineLevel="1" x14ac:dyDescent="0.3">
      <c r="A367" s="153"/>
      <c r="B367" s="154"/>
      <c r="C367" s="155"/>
      <c r="D367" s="156">
        <f t="shared" si="52"/>
        <v>0</v>
      </c>
      <c r="E367" s="165"/>
      <c r="F367" s="166"/>
      <c r="G367" s="167"/>
      <c r="H367" s="178">
        <f t="shared" si="51"/>
        <v>0</v>
      </c>
      <c r="I367" s="179">
        <f t="shared" si="43"/>
        <v>45961</v>
      </c>
    </row>
    <row r="368" spans="1:9" ht="12" customHeight="1" collapsed="1" x14ac:dyDescent="0.3">
      <c r="A368" s="170"/>
      <c r="B368" s="171"/>
      <c r="C368" s="172"/>
      <c r="D368" s="173"/>
      <c r="E368" s="174"/>
      <c r="F368" s="174"/>
      <c r="G368" s="175">
        <f t="shared" ref="G368:H368" si="53">SUM(G348:G367)</f>
        <v>0</v>
      </c>
      <c r="H368" s="176">
        <f t="shared" si="53"/>
        <v>0</v>
      </c>
      <c r="I368" s="177" t="str">
        <f t="shared" si="43"/>
        <v>Total</v>
      </c>
    </row>
    <row r="369" spans="1:9" ht="12" customHeight="1" x14ac:dyDescent="0.3">
      <c r="A369" s="145"/>
      <c r="B369" s="146"/>
      <c r="C369" s="147"/>
      <c r="D369" s="148"/>
      <c r="E369" s="149"/>
      <c r="F369" s="149"/>
      <c r="G369" s="150"/>
      <c r="H369" s="151">
        <f t="shared" ref="H369:H388" si="54">D369*G369</f>
        <v>0</v>
      </c>
      <c r="I369" s="152">
        <f t="shared" si="43"/>
        <v>45352</v>
      </c>
    </row>
    <row r="370" spans="1:9" ht="12" customHeight="1" x14ac:dyDescent="0.3">
      <c r="A370" s="153"/>
      <c r="B370" s="154"/>
      <c r="C370" s="155"/>
      <c r="D370" s="194">
        <f t="shared" ref="D370:D388" si="55">D369</f>
        <v>0</v>
      </c>
      <c r="E370" s="157"/>
      <c r="F370" s="157"/>
      <c r="G370" s="158"/>
      <c r="H370" s="159">
        <f t="shared" si="54"/>
        <v>0</v>
      </c>
      <c r="I370" s="160">
        <f t="shared" si="43"/>
        <v>45412</v>
      </c>
    </row>
    <row r="371" spans="1:9" ht="12" customHeight="1" x14ac:dyDescent="0.3">
      <c r="A371" s="153"/>
      <c r="B371" s="154"/>
      <c r="C371" s="155"/>
      <c r="D371" s="194">
        <f t="shared" si="55"/>
        <v>0</v>
      </c>
      <c r="E371" s="157"/>
      <c r="F371" s="157"/>
      <c r="G371" s="158"/>
      <c r="H371" s="159">
        <f t="shared" si="54"/>
        <v>0</v>
      </c>
      <c r="I371" s="160">
        <f t="shared" si="43"/>
        <v>45443</v>
      </c>
    </row>
    <row r="372" spans="1:9" ht="12" customHeight="1" x14ac:dyDescent="0.3">
      <c r="A372" s="153"/>
      <c r="B372" s="154"/>
      <c r="C372" s="155"/>
      <c r="D372" s="194">
        <f t="shared" si="55"/>
        <v>0</v>
      </c>
      <c r="E372" s="157"/>
      <c r="F372" s="157"/>
      <c r="G372" s="158"/>
      <c r="H372" s="159">
        <f t="shared" si="54"/>
        <v>0</v>
      </c>
      <c r="I372" s="160">
        <f t="shared" si="43"/>
        <v>45473</v>
      </c>
    </row>
    <row r="373" spans="1:9" ht="12" customHeight="1" x14ac:dyDescent="0.3">
      <c r="A373" s="153"/>
      <c r="B373" s="154"/>
      <c r="C373" s="155"/>
      <c r="D373" s="194">
        <f t="shared" si="55"/>
        <v>0</v>
      </c>
      <c r="E373" s="157"/>
      <c r="F373" s="157"/>
      <c r="G373" s="158"/>
      <c r="H373" s="159">
        <f t="shared" si="54"/>
        <v>0</v>
      </c>
      <c r="I373" s="160">
        <f t="shared" si="43"/>
        <v>45504</v>
      </c>
    </row>
    <row r="374" spans="1:9" ht="12" customHeight="1" x14ac:dyDescent="0.3">
      <c r="A374" s="153"/>
      <c r="B374" s="154"/>
      <c r="C374" s="155"/>
      <c r="D374" s="194">
        <f t="shared" si="55"/>
        <v>0</v>
      </c>
      <c r="E374" s="157"/>
      <c r="F374" s="157"/>
      <c r="G374" s="158"/>
      <c r="H374" s="159">
        <f t="shared" si="54"/>
        <v>0</v>
      </c>
      <c r="I374" s="160">
        <f t="shared" si="43"/>
        <v>45535</v>
      </c>
    </row>
    <row r="375" spans="1:9" ht="12" customHeight="1" x14ac:dyDescent="0.3">
      <c r="A375" s="153"/>
      <c r="B375" s="154"/>
      <c r="C375" s="155"/>
      <c r="D375" s="194">
        <f t="shared" si="55"/>
        <v>0</v>
      </c>
      <c r="E375" s="161"/>
      <c r="F375" s="161"/>
      <c r="G375" s="162"/>
      <c r="H375" s="159">
        <f t="shared" si="54"/>
        <v>0</v>
      </c>
      <c r="I375" s="160">
        <f t="shared" si="43"/>
        <v>45565</v>
      </c>
    </row>
    <row r="376" spans="1:9" ht="12" customHeight="1" x14ac:dyDescent="0.3">
      <c r="A376" s="153"/>
      <c r="B376" s="154"/>
      <c r="C376" s="155"/>
      <c r="D376" s="194">
        <f t="shared" si="55"/>
        <v>0</v>
      </c>
      <c r="E376" s="157"/>
      <c r="F376" s="157"/>
      <c r="G376" s="163"/>
      <c r="H376" s="159">
        <f t="shared" si="54"/>
        <v>0</v>
      </c>
      <c r="I376" s="160">
        <f t="shared" si="43"/>
        <v>45596</v>
      </c>
    </row>
    <row r="377" spans="1:9" ht="12" customHeight="1" x14ac:dyDescent="0.3">
      <c r="A377" s="153"/>
      <c r="B377" s="154"/>
      <c r="C377" s="155"/>
      <c r="D377" s="194">
        <f t="shared" si="55"/>
        <v>0</v>
      </c>
      <c r="E377" s="157"/>
      <c r="F377" s="157"/>
      <c r="G377" s="163"/>
      <c r="H377" s="159">
        <f t="shared" si="54"/>
        <v>0</v>
      </c>
      <c r="I377" s="160">
        <f t="shared" si="43"/>
        <v>45626</v>
      </c>
    </row>
    <row r="378" spans="1:9" ht="12" customHeight="1" x14ac:dyDescent="0.3">
      <c r="A378" s="153"/>
      <c r="B378" s="154"/>
      <c r="C378" s="155"/>
      <c r="D378" s="194">
        <f t="shared" si="55"/>
        <v>0</v>
      </c>
      <c r="E378" s="157"/>
      <c r="F378" s="157"/>
      <c r="G378" s="163"/>
      <c r="H378" s="159">
        <f t="shared" si="54"/>
        <v>0</v>
      </c>
      <c r="I378" s="164">
        <f t="shared" si="43"/>
        <v>45657</v>
      </c>
    </row>
    <row r="379" spans="1:9" ht="12" hidden="1" customHeight="1" outlineLevel="1" x14ac:dyDescent="0.3">
      <c r="A379" s="153"/>
      <c r="B379" s="154"/>
      <c r="C379" s="155"/>
      <c r="D379" s="156">
        <f t="shared" si="55"/>
        <v>0</v>
      </c>
      <c r="E379" s="157"/>
      <c r="F379" s="157"/>
      <c r="G379" s="163"/>
      <c r="H379" s="159">
        <f t="shared" si="54"/>
        <v>0</v>
      </c>
      <c r="I379" s="164">
        <f t="shared" si="43"/>
        <v>45688</v>
      </c>
    </row>
    <row r="380" spans="1:9" ht="12" hidden="1" customHeight="1" outlineLevel="1" x14ac:dyDescent="0.3">
      <c r="A380" s="153"/>
      <c r="B380" s="154"/>
      <c r="C380" s="155"/>
      <c r="D380" s="156">
        <f t="shared" si="55"/>
        <v>0</v>
      </c>
      <c r="E380" s="157"/>
      <c r="F380" s="157"/>
      <c r="G380" s="163"/>
      <c r="H380" s="159">
        <f t="shared" si="54"/>
        <v>0</v>
      </c>
      <c r="I380" s="164">
        <f t="shared" si="43"/>
        <v>45716</v>
      </c>
    </row>
    <row r="381" spans="1:9" ht="12" hidden="1" customHeight="1" outlineLevel="1" x14ac:dyDescent="0.3">
      <c r="A381" s="153"/>
      <c r="B381" s="154"/>
      <c r="C381" s="155"/>
      <c r="D381" s="156">
        <f t="shared" si="55"/>
        <v>0</v>
      </c>
      <c r="E381" s="157"/>
      <c r="F381" s="157"/>
      <c r="G381" s="163"/>
      <c r="H381" s="159">
        <f t="shared" si="54"/>
        <v>0</v>
      </c>
      <c r="I381" s="164">
        <f t="shared" si="43"/>
        <v>45747</v>
      </c>
    </row>
    <row r="382" spans="1:9" ht="12" hidden="1" customHeight="1" outlineLevel="1" x14ac:dyDescent="0.3">
      <c r="A382" s="153"/>
      <c r="B382" s="154"/>
      <c r="C382" s="155"/>
      <c r="D382" s="156">
        <f t="shared" si="55"/>
        <v>0</v>
      </c>
      <c r="E382" s="157"/>
      <c r="F382" s="157"/>
      <c r="G382" s="163"/>
      <c r="H382" s="151">
        <f t="shared" si="54"/>
        <v>0</v>
      </c>
      <c r="I382" s="164">
        <f t="shared" si="43"/>
        <v>45777</v>
      </c>
    </row>
    <row r="383" spans="1:9" ht="12" hidden="1" customHeight="1" outlineLevel="1" x14ac:dyDescent="0.3">
      <c r="A383" s="153"/>
      <c r="B383" s="154"/>
      <c r="C383" s="155"/>
      <c r="D383" s="156">
        <f t="shared" si="55"/>
        <v>0</v>
      </c>
      <c r="E383" s="157"/>
      <c r="F383" s="157"/>
      <c r="G383" s="163"/>
      <c r="H383" s="159">
        <f t="shared" si="54"/>
        <v>0</v>
      </c>
      <c r="I383" s="164">
        <f t="shared" si="43"/>
        <v>45808</v>
      </c>
    </row>
    <row r="384" spans="1:9" ht="12" hidden="1" customHeight="1" outlineLevel="1" x14ac:dyDescent="0.3">
      <c r="A384" s="153"/>
      <c r="B384" s="154"/>
      <c r="C384" s="155"/>
      <c r="D384" s="156">
        <f t="shared" si="55"/>
        <v>0</v>
      </c>
      <c r="E384" s="157"/>
      <c r="F384" s="157"/>
      <c r="G384" s="163"/>
      <c r="H384" s="159">
        <f t="shared" si="54"/>
        <v>0</v>
      </c>
      <c r="I384" s="164">
        <f t="shared" si="43"/>
        <v>45838</v>
      </c>
    </row>
    <row r="385" spans="1:9" ht="12" hidden="1" customHeight="1" outlineLevel="1" x14ac:dyDescent="0.3">
      <c r="A385" s="153"/>
      <c r="B385" s="154"/>
      <c r="C385" s="155"/>
      <c r="D385" s="156">
        <f t="shared" si="55"/>
        <v>0</v>
      </c>
      <c r="E385" s="157"/>
      <c r="F385" s="157"/>
      <c r="G385" s="163"/>
      <c r="H385" s="159">
        <f t="shared" si="54"/>
        <v>0</v>
      </c>
      <c r="I385" s="164">
        <f t="shared" si="43"/>
        <v>45869</v>
      </c>
    </row>
    <row r="386" spans="1:9" ht="12" hidden="1" customHeight="1" outlineLevel="1" x14ac:dyDescent="0.3">
      <c r="A386" s="153"/>
      <c r="B386" s="154"/>
      <c r="C386" s="155"/>
      <c r="D386" s="156">
        <f t="shared" si="55"/>
        <v>0</v>
      </c>
      <c r="E386" s="157"/>
      <c r="F386" s="157"/>
      <c r="G386" s="163"/>
      <c r="H386" s="159">
        <f t="shared" si="54"/>
        <v>0</v>
      </c>
      <c r="I386" s="164">
        <f t="shared" si="43"/>
        <v>45900</v>
      </c>
    </row>
    <row r="387" spans="1:9" ht="12" hidden="1" customHeight="1" outlineLevel="1" x14ac:dyDescent="0.3">
      <c r="A387" s="153"/>
      <c r="B387" s="154"/>
      <c r="C387" s="155"/>
      <c r="D387" s="156">
        <f t="shared" si="55"/>
        <v>0</v>
      </c>
      <c r="E387" s="157"/>
      <c r="F387" s="157"/>
      <c r="G387" s="163"/>
      <c r="H387" s="159">
        <f t="shared" si="54"/>
        <v>0</v>
      </c>
      <c r="I387" s="164">
        <f t="shared" si="43"/>
        <v>45930</v>
      </c>
    </row>
    <row r="388" spans="1:9" ht="12" hidden="1" customHeight="1" outlineLevel="1" x14ac:dyDescent="0.3">
      <c r="A388" s="153"/>
      <c r="B388" s="154"/>
      <c r="C388" s="155"/>
      <c r="D388" s="156">
        <f t="shared" si="55"/>
        <v>0</v>
      </c>
      <c r="E388" s="165"/>
      <c r="F388" s="166"/>
      <c r="G388" s="167"/>
      <c r="H388" s="178">
        <f t="shared" si="54"/>
        <v>0</v>
      </c>
      <c r="I388" s="179">
        <f t="shared" si="43"/>
        <v>45961</v>
      </c>
    </row>
    <row r="389" spans="1:9" ht="12" customHeight="1" collapsed="1" x14ac:dyDescent="0.3">
      <c r="A389" s="170"/>
      <c r="B389" s="171"/>
      <c r="C389" s="172"/>
      <c r="D389" s="173"/>
      <c r="E389" s="174"/>
      <c r="F389" s="174"/>
      <c r="G389" s="175">
        <f t="shared" ref="G389:H389" si="56">SUM(G369:G388)</f>
        <v>0</v>
      </c>
      <c r="H389" s="176">
        <f t="shared" si="56"/>
        <v>0</v>
      </c>
      <c r="I389" s="177" t="str">
        <f t="shared" si="43"/>
        <v>Total</v>
      </c>
    </row>
  </sheetData>
  <printOptions horizontalCentered="1"/>
  <pageMargins left="0.25" right="0.25" top="0.25" bottom="0.4" header="0" footer="0"/>
  <pageSetup paperSize="3" fitToHeight="0" orientation="portrait"/>
  <headerFooter>
    <oddFooter>&amp;LRevision Date 12/12/2024&amp;C&amp;P of &amp;RCDOT Form 1600 Table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89"/>
  <sheetViews>
    <sheetView workbookViewId="0">
      <pane ySplit="11" topLeftCell="A12" activePane="bottomLeft" state="frozen"/>
      <selection pane="bottomLeft" activeCell="D370" activeCellId="17" sqref="D13:D21 D34:D42 D55:D63 D76:D84 D97:D105 D118:D126 D139:D147 D160:D168 D181:D189 D202:D210 D223:D231 D244:D252 D265:D273 D286:D294 D307:D315 D328:D336 D349:D357 D370:D378"/>
    </sheetView>
  </sheetViews>
  <sheetFormatPr defaultColWidth="14.44140625" defaultRowHeight="15" customHeight="1" outlineLevelRow="1" x14ac:dyDescent="0.3"/>
  <cols>
    <col min="1" max="1" width="17.6640625" customWidth="1"/>
    <col min="2" max="2" width="32.6640625" customWidth="1"/>
    <col min="3" max="3" width="6.6640625" customWidth="1"/>
    <col min="4" max="4" width="12.6640625" customWidth="1"/>
    <col min="5" max="5" width="32.6640625" customWidth="1"/>
    <col min="6" max="7" width="11.33203125" customWidth="1"/>
    <col min="8" max="8" width="16.6640625" customWidth="1"/>
    <col min="9" max="9" width="11.33203125" customWidth="1"/>
    <col min="10" max="26" width="9.109375" customWidth="1"/>
  </cols>
  <sheetData>
    <row r="1" spans="1:11" ht="18" customHeight="1" x14ac:dyDescent="0.3">
      <c r="A1" s="105" t="s">
        <v>34</v>
      </c>
      <c r="B1" s="106"/>
      <c r="C1" s="106"/>
      <c r="D1" s="106"/>
      <c r="E1" s="106"/>
      <c r="F1" s="106"/>
      <c r="G1" s="106"/>
      <c r="H1" s="106"/>
      <c r="I1" s="107"/>
      <c r="J1" s="9"/>
    </row>
    <row r="2" spans="1:11" ht="18" customHeight="1" x14ac:dyDescent="0.3">
      <c r="A2" s="108" t="s">
        <v>61</v>
      </c>
      <c r="B2" s="9"/>
      <c r="C2" s="9"/>
      <c r="D2" s="9"/>
      <c r="E2" s="9"/>
      <c r="F2" s="9"/>
      <c r="G2" s="9"/>
      <c r="H2" s="9"/>
      <c r="I2" s="109"/>
      <c r="J2" s="9"/>
    </row>
    <row r="3" spans="1:11" ht="18" customHeight="1" x14ac:dyDescent="0.3">
      <c r="A3" s="110" t="s">
        <v>35</v>
      </c>
      <c r="B3" s="111"/>
      <c r="C3" s="111"/>
      <c r="D3" s="111"/>
      <c r="E3" s="111"/>
      <c r="F3" s="111"/>
      <c r="G3" s="111"/>
      <c r="H3" s="111"/>
      <c r="I3" s="112"/>
      <c r="J3" s="9"/>
      <c r="K3" s="9"/>
    </row>
    <row r="4" spans="1:11" ht="18" customHeight="1" x14ac:dyDescent="0.3">
      <c r="A4" s="113" t="s">
        <v>36</v>
      </c>
      <c r="B4" s="114"/>
      <c r="C4" s="114"/>
      <c r="D4" s="114"/>
      <c r="E4" s="114"/>
      <c r="F4" s="114"/>
      <c r="G4" s="114"/>
      <c r="H4" s="114"/>
      <c r="I4" s="115"/>
      <c r="J4" s="9"/>
      <c r="K4" s="9"/>
    </row>
    <row r="5" spans="1:11" ht="7.5" customHeight="1" x14ac:dyDescent="0.3">
      <c r="A5" s="9"/>
      <c r="B5" s="9"/>
      <c r="C5" s="9"/>
      <c r="D5" s="9"/>
      <c r="E5" s="9"/>
      <c r="F5" s="9"/>
      <c r="G5" s="9"/>
      <c r="H5" s="9"/>
      <c r="I5" s="9"/>
      <c r="J5" s="9"/>
      <c r="K5" s="9"/>
    </row>
    <row r="6" spans="1:11" ht="21.75" customHeight="1" x14ac:dyDescent="0.3">
      <c r="A6" s="116" t="s">
        <v>0</v>
      </c>
      <c r="B6" s="117" t="str">
        <f>IF('BA Summary (Steel &amp; Iron)'!$C$4=0,"",'BA Summary (Steel &amp; Iron)'!$C$4)</f>
        <v/>
      </c>
      <c r="C6" s="118"/>
      <c r="D6" s="116" t="s">
        <v>37</v>
      </c>
      <c r="E6" s="119"/>
      <c r="F6" s="116" t="s">
        <v>3</v>
      </c>
      <c r="G6" s="120"/>
      <c r="H6" s="121" t="str">
        <f>IF('BA Summary (Steel &amp; Iron)'!I4=0,"",'BA Summary (Steel &amp; Iron)'!I4)</f>
        <v/>
      </c>
      <c r="I6" s="122"/>
      <c r="J6" s="9"/>
      <c r="K6" s="9"/>
    </row>
    <row r="7" spans="1:11" ht="21.75" customHeight="1" x14ac:dyDescent="0.3">
      <c r="A7" s="123" t="s">
        <v>5</v>
      </c>
      <c r="B7" s="124" t="str">
        <f>IF('BA Summary (Steel &amp; Iron)'!$C$5=0,"",'BA Summary (Steel &amp; Iron)'!$C$5)</f>
        <v/>
      </c>
      <c r="C7" s="125"/>
      <c r="D7" s="18" t="s">
        <v>48</v>
      </c>
      <c r="E7" s="126"/>
      <c r="F7" s="18" t="s">
        <v>6</v>
      </c>
      <c r="G7" s="127"/>
      <c r="H7" s="128" t="str">
        <f>IF('BA Summary (Steel &amp; Iron)'!I5=0,"",'BA Summary (Steel &amp; Iron)'!I5)</f>
        <v/>
      </c>
      <c r="I7" s="129"/>
      <c r="J7" s="9"/>
      <c r="K7" s="9"/>
    </row>
    <row r="8" spans="1:11" ht="21.75" customHeight="1" x14ac:dyDescent="0.3">
      <c r="A8" s="130" t="s">
        <v>10</v>
      </c>
      <c r="B8" s="131" t="str">
        <f>IF('BA Summary (Steel &amp; Iron)'!$C$7=0,"",'BA Summary (Steel &amp; Iron)'!$C$7)</f>
        <v/>
      </c>
      <c r="C8" s="132"/>
      <c r="D8" s="133"/>
      <c r="E8" s="134">
        <f>SUM(H32+H53+H74+H95+H116+H137+H158+H179+H200+H221+H242+H263+H284+H305+H326+H347+H368+H389)</f>
        <v>0</v>
      </c>
      <c r="F8" s="34" t="s">
        <v>8</v>
      </c>
      <c r="G8" s="135"/>
      <c r="H8" s="136" t="str">
        <f>IF('BA Summary (Steel &amp; Iron)'!I6=0,"",'BA Summary (Steel &amp; Iron)'!I6)</f>
        <v/>
      </c>
      <c r="I8" s="137"/>
      <c r="J8" s="193" t="s">
        <v>39</v>
      </c>
      <c r="K8" s="9"/>
    </row>
    <row r="9" spans="1:11" ht="7.5" customHeight="1" x14ac:dyDescent="0.3">
      <c r="A9" s="9"/>
      <c r="B9" s="9"/>
      <c r="C9" s="9"/>
      <c r="D9" s="9"/>
      <c r="E9" s="9"/>
      <c r="F9" s="9"/>
      <c r="G9" s="9"/>
      <c r="H9" s="9"/>
      <c r="I9" s="9"/>
      <c r="J9" s="9"/>
      <c r="K9" s="9"/>
    </row>
    <row r="10" spans="1:11" ht="21.75" customHeight="1" x14ac:dyDescent="0.3">
      <c r="A10" s="9"/>
      <c r="B10" s="138" t="s">
        <v>49</v>
      </c>
      <c r="C10" s="9"/>
      <c r="D10" s="9"/>
      <c r="E10" s="9"/>
      <c r="F10" s="9"/>
      <c r="G10" s="9"/>
      <c r="H10" s="9"/>
      <c r="I10" s="9"/>
      <c r="J10" s="9"/>
      <c r="K10" s="9"/>
    </row>
    <row r="11" spans="1:11" ht="31.5" customHeight="1" x14ac:dyDescent="0.3">
      <c r="A11" s="139" t="s">
        <v>41</v>
      </c>
      <c r="B11" s="140" t="s">
        <v>19</v>
      </c>
      <c r="C11" s="140" t="s">
        <v>20</v>
      </c>
      <c r="D11" s="140" t="s">
        <v>42</v>
      </c>
      <c r="E11" s="141" t="s">
        <v>43</v>
      </c>
      <c r="F11" s="142" t="s">
        <v>21</v>
      </c>
      <c r="G11" s="142" t="s">
        <v>44</v>
      </c>
      <c r="H11" s="139" t="s">
        <v>45</v>
      </c>
      <c r="I11" s="143" t="s">
        <v>46</v>
      </c>
      <c r="J11" s="144"/>
      <c r="K11" s="5" t="str">
        <f>'BABA (1600) Tbl 1-Const Mat'!K11</f>
        <v>Print to 11x17. Rows below- 1 season 12.25 row height / 2 season 14.75 row height</v>
      </c>
    </row>
    <row r="12" spans="1:11" ht="12" customHeight="1" x14ac:dyDescent="0.3">
      <c r="A12" s="145"/>
      <c r="B12" s="146"/>
      <c r="C12" s="147"/>
      <c r="D12" s="148"/>
      <c r="E12" s="149"/>
      <c r="F12" s="149"/>
      <c r="G12" s="150"/>
      <c r="H12" s="151">
        <f>D12*G12</f>
        <v>0</v>
      </c>
      <c r="I12" s="152">
        <f>'BA Summary (Steel &amp; Iron)'!K14</f>
        <v>45352</v>
      </c>
      <c r="J12" s="9"/>
      <c r="K12" s="5"/>
    </row>
    <row r="13" spans="1:11" ht="12" customHeight="1" x14ac:dyDescent="0.3">
      <c r="A13" s="153"/>
      <c r="B13" s="154"/>
      <c r="C13" s="155"/>
      <c r="D13" s="194">
        <f t="shared" ref="D13:D31" si="0">D12</f>
        <v>0</v>
      </c>
      <c r="E13" s="157"/>
      <c r="F13" s="157"/>
      <c r="G13" s="158"/>
      <c r="H13" s="159">
        <f>D12*G13</f>
        <v>0</v>
      </c>
      <c r="I13" s="160">
        <f t="shared" ref="I13:I31" si="1">EOMONTH(I12,1)</f>
        <v>45412</v>
      </c>
      <c r="J13" s="9"/>
      <c r="K13" s="5" t="str">
        <f>'BA Summary (Steel &amp; Iron)'!M15</f>
        <v>&lt;- Enter items prior to start of project</v>
      </c>
    </row>
    <row r="14" spans="1:11" ht="12" customHeight="1" x14ac:dyDescent="0.3">
      <c r="A14" s="153"/>
      <c r="B14" s="154"/>
      <c r="C14" s="155"/>
      <c r="D14" s="194">
        <f t="shared" si="0"/>
        <v>0</v>
      </c>
      <c r="E14" s="157"/>
      <c r="F14" s="157"/>
      <c r="G14" s="158"/>
      <c r="H14" s="159">
        <f>D12*G14</f>
        <v>0</v>
      </c>
      <c r="I14" s="160">
        <f t="shared" si="1"/>
        <v>45443</v>
      </c>
      <c r="J14" s="9"/>
      <c r="K14" s="5" t="str">
        <f>'BA Summary (Steel &amp; Iron)'!M16</f>
        <v>Shaded fields are for corresponding months data entry</v>
      </c>
    </row>
    <row r="15" spans="1:11" ht="12" customHeight="1" x14ac:dyDescent="0.3">
      <c r="A15" s="153"/>
      <c r="B15" s="154"/>
      <c r="C15" s="155"/>
      <c r="D15" s="194">
        <f t="shared" si="0"/>
        <v>0</v>
      </c>
      <c r="E15" s="157"/>
      <c r="F15" s="157"/>
      <c r="G15" s="158"/>
      <c r="H15" s="159">
        <f>D12*G15</f>
        <v>0</v>
      </c>
      <c r="I15" s="160">
        <f t="shared" si="1"/>
        <v>45473</v>
      </c>
      <c r="J15" s="9"/>
      <c r="K15" s="5"/>
    </row>
    <row r="16" spans="1:11" ht="12" customHeight="1" x14ac:dyDescent="0.3">
      <c r="A16" s="153"/>
      <c r="B16" s="154"/>
      <c r="C16" s="155"/>
      <c r="D16" s="194">
        <f t="shared" si="0"/>
        <v>0</v>
      </c>
      <c r="E16" s="157"/>
      <c r="F16" s="157"/>
      <c r="G16" s="158"/>
      <c r="H16" s="159">
        <f>D12*G16</f>
        <v>0</v>
      </c>
      <c r="I16" s="160">
        <f t="shared" si="1"/>
        <v>45504</v>
      </c>
      <c r="J16" s="9"/>
      <c r="K16" s="9"/>
    </row>
    <row r="17" spans="1:9" ht="12" customHeight="1" x14ac:dyDescent="0.3">
      <c r="A17" s="153"/>
      <c r="B17" s="154"/>
      <c r="C17" s="155"/>
      <c r="D17" s="194">
        <f t="shared" si="0"/>
        <v>0</v>
      </c>
      <c r="E17" s="157"/>
      <c r="F17" s="157"/>
      <c r="G17" s="158"/>
      <c r="H17" s="159">
        <f>D12*G17</f>
        <v>0</v>
      </c>
      <c r="I17" s="160">
        <f t="shared" si="1"/>
        <v>45535</v>
      </c>
    </row>
    <row r="18" spans="1:9" ht="12" customHeight="1" x14ac:dyDescent="0.3">
      <c r="A18" s="153"/>
      <c r="B18" s="154"/>
      <c r="C18" s="155"/>
      <c r="D18" s="194">
        <f t="shared" si="0"/>
        <v>0</v>
      </c>
      <c r="E18" s="161"/>
      <c r="F18" s="161"/>
      <c r="G18" s="162"/>
      <c r="H18" s="159">
        <f>D12*G18</f>
        <v>0</v>
      </c>
      <c r="I18" s="160">
        <f t="shared" si="1"/>
        <v>45565</v>
      </c>
    </row>
    <row r="19" spans="1:9" ht="12" customHeight="1" x14ac:dyDescent="0.3">
      <c r="A19" s="153"/>
      <c r="B19" s="154"/>
      <c r="C19" s="155"/>
      <c r="D19" s="194">
        <f t="shared" si="0"/>
        <v>0</v>
      </c>
      <c r="E19" s="157"/>
      <c r="F19" s="157"/>
      <c r="G19" s="163"/>
      <c r="H19" s="159">
        <f>D12*G19</f>
        <v>0</v>
      </c>
      <c r="I19" s="160">
        <f t="shared" si="1"/>
        <v>45596</v>
      </c>
    </row>
    <row r="20" spans="1:9" ht="12" customHeight="1" x14ac:dyDescent="0.3">
      <c r="A20" s="153"/>
      <c r="B20" s="154"/>
      <c r="C20" s="155"/>
      <c r="D20" s="194">
        <f t="shared" si="0"/>
        <v>0</v>
      </c>
      <c r="E20" s="157"/>
      <c r="F20" s="157"/>
      <c r="G20" s="163"/>
      <c r="H20" s="159">
        <f>D12*G20</f>
        <v>0</v>
      </c>
      <c r="I20" s="160">
        <f t="shared" si="1"/>
        <v>45626</v>
      </c>
    </row>
    <row r="21" spans="1:9" ht="12" customHeight="1" x14ac:dyDescent="0.3">
      <c r="A21" s="153"/>
      <c r="B21" s="154"/>
      <c r="C21" s="155"/>
      <c r="D21" s="194">
        <f t="shared" si="0"/>
        <v>0</v>
      </c>
      <c r="E21" s="157"/>
      <c r="F21" s="157"/>
      <c r="G21" s="163"/>
      <c r="H21" s="159">
        <f>D12*G21</f>
        <v>0</v>
      </c>
      <c r="I21" s="164">
        <f t="shared" si="1"/>
        <v>45657</v>
      </c>
    </row>
    <row r="22" spans="1:9" ht="12" hidden="1" customHeight="1" outlineLevel="1" x14ac:dyDescent="0.3">
      <c r="A22" s="153"/>
      <c r="B22" s="154"/>
      <c r="C22" s="155"/>
      <c r="D22" s="156">
        <f t="shared" si="0"/>
        <v>0</v>
      </c>
      <c r="E22" s="157"/>
      <c r="F22" s="157"/>
      <c r="G22" s="163"/>
      <c r="H22" s="159">
        <f>D12*G22</f>
        <v>0</v>
      </c>
      <c r="I22" s="164">
        <f t="shared" si="1"/>
        <v>45688</v>
      </c>
    </row>
    <row r="23" spans="1:9" ht="12" hidden="1" customHeight="1" outlineLevel="1" x14ac:dyDescent="0.3">
      <c r="A23" s="153"/>
      <c r="B23" s="154"/>
      <c r="C23" s="155"/>
      <c r="D23" s="156">
        <f t="shared" si="0"/>
        <v>0</v>
      </c>
      <c r="E23" s="157"/>
      <c r="F23" s="157"/>
      <c r="G23" s="163"/>
      <c r="H23" s="159">
        <f>D12*G23</f>
        <v>0</v>
      </c>
      <c r="I23" s="164">
        <f t="shared" si="1"/>
        <v>45716</v>
      </c>
    </row>
    <row r="24" spans="1:9" ht="12" hidden="1" customHeight="1" outlineLevel="1" x14ac:dyDescent="0.3">
      <c r="A24" s="153"/>
      <c r="B24" s="154"/>
      <c r="C24" s="155"/>
      <c r="D24" s="156">
        <f t="shared" si="0"/>
        <v>0</v>
      </c>
      <c r="E24" s="157"/>
      <c r="F24" s="157"/>
      <c r="G24" s="163"/>
      <c r="H24" s="159">
        <f>D12*G24</f>
        <v>0</v>
      </c>
      <c r="I24" s="164">
        <f t="shared" si="1"/>
        <v>45747</v>
      </c>
    </row>
    <row r="25" spans="1:9" ht="12" hidden="1" customHeight="1" outlineLevel="1" x14ac:dyDescent="0.3">
      <c r="A25" s="153"/>
      <c r="B25" s="154"/>
      <c r="C25" s="155"/>
      <c r="D25" s="156">
        <f t="shared" si="0"/>
        <v>0</v>
      </c>
      <c r="E25" s="157"/>
      <c r="F25" s="157"/>
      <c r="G25" s="163"/>
      <c r="H25" s="151">
        <f>D12*G25</f>
        <v>0</v>
      </c>
      <c r="I25" s="164">
        <f t="shared" si="1"/>
        <v>45777</v>
      </c>
    </row>
    <row r="26" spans="1:9" ht="12" hidden="1" customHeight="1" outlineLevel="1" x14ac:dyDescent="0.3">
      <c r="A26" s="153"/>
      <c r="B26" s="154"/>
      <c r="C26" s="155"/>
      <c r="D26" s="156">
        <f t="shared" si="0"/>
        <v>0</v>
      </c>
      <c r="E26" s="157"/>
      <c r="F26" s="157"/>
      <c r="G26" s="163"/>
      <c r="H26" s="159">
        <f>D12*G26</f>
        <v>0</v>
      </c>
      <c r="I26" s="164">
        <f t="shared" si="1"/>
        <v>45808</v>
      </c>
    </row>
    <row r="27" spans="1:9" ht="12" hidden="1" customHeight="1" outlineLevel="1" x14ac:dyDescent="0.3">
      <c r="A27" s="153"/>
      <c r="B27" s="154"/>
      <c r="C27" s="155"/>
      <c r="D27" s="156">
        <f t="shared" si="0"/>
        <v>0</v>
      </c>
      <c r="E27" s="157"/>
      <c r="F27" s="157"/>
      <c r="G27" s="163"/>
      <c r="H27" s="159">
        <f>D12*G27</f>
        <v>0</v>
      </c>
      <c r="I27" s="164">
        <f t="shared" si="1"/>
        <v>45838</v>
      </c>
    </row>
    <row r="28" spans="1:9" ht="12" hidden="1" customHeight="1" outlineLevel="1" x14ac:dyDescent="0.3">
      <c r="A28" s="153"/>
      <c r="B28" s="154"/>
      <c r="C28" s="155"/>
      <c r="D28" s="156">
        <f t="shared" si="0"/>
        <v>0</v>
      </c>
      <c r="E28" s="157"/>
      <c r="F28" s="157"/>
      <c r="G28" s="163"/>
      <c r="H28" s="159">
        <f>D12*G28</f>
        <v>0</v>
      </c>
      <c r="I28" s="164">
        <f t="shared" si="1"/>
        <v>45869</v>
      </c>
    </row>
    <row r="29" spans="1:9" ht="12" hidden="1" customHeight="1" outlineLevel="1" x14ac:dyDescent="0.3">
      <c r="A29" s="153"/>
      <c r="B29" s="154"/>
      <c r="C29" s="155"/>
      <c r="D29" s="156">
        <f t="shared" si="0"/>
        <v>0</v>
      </c>
      <c r="E29" s="157"/>
      <c r="F29" s="157"/>
      <c r="G29" s="163"/>
      <c r="H29" s="159">
        <f>D12*G29</f>
        <v>0</v>
      </c>
      <c r="I29" s="164">
        <f t="shared" si="1"/>
        <v>45900</v>
      </c>
    </row>
    <row r="30" spans="1:9" ht="12" hidden="1" customHeight="1" outlineLevel="1" x14ac:dyDescent="0.3">
      <c r="A30" s="153"/>
      <c r="B30" s="154"/>
      <c r="C30" s="155"/>
      <c r="D30" s="156">
        <f t="shared" si="0"/>
        <v>0</v>
      </c>
      <c r="E30" s="157"/>
      <c r="F30" s="157"/>
      <c r="G30" s="163"/>
      <c r="H30" s="159">
        <f>D12*G30</f>
        <v>0</v>
      </c>
      <c r="I30" s="164">
        <f t="shared" si="1"/>
        <v>45930</v>
      </c>
    </row>
    <row r="31" spans="1:9" ht="12" hidden="1" customHeight="1" outlineLevel="1" x14ac:dyDescent="0.3">
      <c r="A31" s="153"/>
      <c r="B31" s="154"/>
      <c r="C31" s="155"/>
      <c r="D31" s="156">
        <f t="shared" si="0"/>
        <v>0</v>
      </c>
      <c r="E31" s="165"/>
      <c r="F31" s="166"/>
      <c r="G31" s="167"/>
      <c r="H31" s="168">
        <f>D12*G31</f>
        <v>0</v>
      </c>
      <c r="I31" s="169">
        <f t="shared" si="1"/>
        <v>45961</v>
      </c>
    </row>
    <row r="32" spans="1:9" ht="12" customHeight="1" collapsed="1" x14ac:dyDescent="0.3">
      <c r="A32" s="170"/>
      <c r="B32" s="171"/>
      <c r="C32" s="172"/>
      <c r="D32" s="173"/>
      <c r="E32" s="174"/>
      <c r="F32" s="174"/>
      <c r="G32" s="175">
        <f t="shared" ref="G32:H32" si="2">SUM(G12:G31)</f>
        <v>0</v>
      </c>
      <c r="H32" s="176">
        <f t="shared" si="2"/>
        <v>0</v>
      </c>
      <c r="I32" s="177" t="s">
        <v>33</v>
      </c>
    </row>
    <row r="33" spans="1:9" ht="12" customHeight="1" x14ac:dyDescent="0.3">
      <c r="A33" s="145"/>
      <c r="B33" s="146"/>
      <c r="C33" s="147"/>
      <c r="D33" s="148"/>
      <c r="E33" s="149"/>
      <c r="F33" s="149"/>
      <c r="G33" s="150"/>
      <c r="H33" s="151">
        <f>D33*G33</f>
        <v>0</v>
      </c>
      <c r="I33" s="152">
        <f t="shared" ref="I33:I287" si="3">I12</f>
        <v>45352</v>
      </c>
    </row>
    <row r="34" spans="1:9" ht="12" customHeight="1" x14ac:dyDescent="0.3">
      <c r="A34" s="153"/>
      <c r="B34" s="154"/>
      <c r="C34" s="155"/>
      <c r="D34" s="194">
        <f t="shared" ref="D34:D52" si="4">D33</f>
        <v>0</v>
      </c>
      <c r="E34" s="157"/>
      <c r="F34" s="157"/>
      <c r="G34" s="158"/>
      <c r="H34" s="159">
        <f>D33*G34</f>
        <v>0</v>
      </c>
      <c r="I34" s="160">
        <f t="shared" si="3"/>
        <v>45412</v>
      </c>
    </row>
    <row r="35" spans="1:9" ht="12" customHeight="1" x14ac:dyDescent="0.3">
      <c r="A35" s="153"/>
      <c r="B35" s="154"/>
      <c r="C35" s="155"/>
      <c r="D35" s="194">
        <f t="shared" si="4"/>
        <v>0</v>
      </c>
      <c r="E35" s="157"/>
      <c r="F35" s="157"/>
      <c r="G35" s="158"/>
      <c r="H35" s="159">
        <f>D33*G35</f>
        <v>0</v>
      </c>
      <c r="I35" s="160">
        <f t="shared" si="3"/>
        <v>45443</v>
      </c>
    </row>
    <row r="36" spans="1:9" ht="12" customHeight="1" x14ac:dyDescent="0.3">
      <c r="A36" s="153"/>
      <c r="B36" s="154"/>
      <c r="C36" s="155"/>
      <c r="D36" s="194">
        <f t="shared" si="4"/>
        <v>0</v>
      </c>
      <c r="E36" s="157"/>
      <c r="F36" s="157"/>
      <c r="G36" s="158"/>
      <c r="H36" s="159">
        <f>D33*G36</f>
        <v>0</v>
      </c>
      <c r="I36" s="160">
        <f t="shared" si="3"/>
        <v>45473</v>
      </c>
    </row>
    <row r="37" spans="1:9" ht="12" customHeight="1" x14ac:dyDescent="0.3">
      <c r="A37" s="153"/>
      <c r="B37" s="154"/>
      <c r="C37" s="155"/>
      <c r="D37" s="194">
        <f t="shared" si="4"/>
        <v>0</v>
      </c>
      <c r="E37" s="157"/>
      <c r="F37" s="157"/>
      <c r="G37" s="158"/>
      <c r="H37" s="159">
        <f>D33*G37</f>
        <v>0</v>
      </c>
      <c r="I37" s="160">
        <f t="shared" si="3"/>
        <v>45504</v>
      </c>
    </row>
    <row r="38" spans="1:9" ht="12" customHeight="1" x14ac:dyDescent="0.3">
      <c r="A38" s="153"/>
      <c r="B38" s="154"/>
      <c r="C38" s="155"/>
      <c r="D38" s="194">
        <f t="shared" si="4"/>
        <v>0</v>
      </c>
      <c r="E38" s="157"/>
      <c r="F38" s="157"/>
      <c r="G38" s="158"/>
      <c r="H38" s="159">
        <f>D33*G38</f>
        <v>0</v>
      </c>
      <c r="I38" s="160">
        <f t="shared" si="3"/>
        <v>45535</v>
      </c>
    </row>
    <row r="39" spans="1:9" ht="12" customHeight="1" x14ac:dyDescent="0.3">
      <c r="A39" s="153"/>
      <c r="B39" s="154"/>
      <c r="C39" s="155"/>
      <c r="D39" s="194">
        <f t="shared" si="4"/>
        <v>0</v>
      </c>
      <c r="E39" s="161"/>
      <c r="F39" s="161"/>
      <c r="G39" s="162"/>
      <c r="H39" s="159">
        <f>D33*G39</f>
        <v>0</v>
      </c>
      <c r="I39" s="160">
        <f t="shared" si="3"/>
        <v>45565</v>
      </c>
    </row>
    <row r="40" spans="1:9" ht="12" customHeight="1" x14ac:dyDescent="0.3">
      <c r="A40" s="153"/>
      <c r="B40" s="154"/>
      <c r="C40" s="155"/>
      <c r="D40" s="194">
        <f t="shared" si="4"/>
        <v>0</v>
      </c>
      <c r="E40" s="157"/>
      <c r="F40" s="157"/>
      <c r="G40" s="163"/>
      <c r="H40" s="159">
        <f>D33*G40</f>
        <v>0</v>
      </c>
      <c r="I40" s="160">
        <f t="shared" si="3"/>
        <v>45596</v>
      </c>
    </row>
    <row r="41" spans="1:9" ht="12" customHeight="1" x14ac:dyDescent="0.3">
      <c r="A41" s="153"/>
      <c r="B41" s="154"/>
      <c r="C41" s="155"/>
      <c r="D41" s="194">
        <f t="shared" si="4"/>
        <v>0</v>
      </c>
      <c r="E41" s="157"/>
      <c r="F41" s="157"/>
      <c r="G41" s="163"/>
      <c r="H41" s="159">
        <f>D33*G41</f>
        <v>0</v>
      </c>
      <c r="I41" s="160">
        <f t="shared" si="3"/>
        <v>45626</v>
      </c>
    </row>
    <row r="42" spans="1:9" ht="12" customHeight="1" x14ac:dyDescent="0.3">
      <c r="A42" s="153"/>
      <c r="B42" s="154"/>
      <c r="C42" s="155"/>
      <c r="D42" s="194">
        <f t="shared" si="4"/>
        <v>0</v>
      </c>
      <c r="E42" s="157"/>
      <c r="F42" s="157"/>
      <c r="G42" s="163"/>
      <c r="H42" s="159">
        <f>D33*G42</f>
        <v>0</v>
      </c>
      <c r="I42" s="164">
        <f t="shared" si="3"/>
        <v>45657</v>
      </c>
    </row>
    <row r="43" spans="1:9" ht="12" hidden="1" customHeight="1" outlineLevel="1" x14ac:dyDescent="0.3">
      <c r="A43" s="153"/>
      <c r="B43" s="154"/>
      <c r="C43" s="155"/>
      <c r="D43" s="156">
        <f t="shared" si="4"/>
        <v>0</v>
      </c>
      <c r="E43" s="157"/>
      <c r="F43" s="157"/>
      <c r="G43" s="163"/>
      <c r="H43" s="159">
        <f>D33*G43</f>
        <v>0</v>
      </c>
      <c r="I43" s="164">
        <f t="shared" si="3"/>
        <v>45688</v>
      </c>
    </row>
    <row r="44" spans="1:9" ht="12" hidden="1" customHeight="1" outlineLevel="1" x14ac:dyDescent="0.3">
      <c r="A44" s="153"/>
      <c r="B44" s="154"/>
      <c r="C44" s="155"/>
      <c r="D44" s="156">
        <f t="shared" si="4"/>
        <v>0</v>
      </c>
      <c r="E44" s="157"/>
      <c r="F44" s="157"/>
      <c r="G44" s="163"/>
      <c r="H44" s="159">
        <f>D33*G44</f>
        <v>0</v>
      </c>
      <c r="I44" s="164">
        <f t="shared" si="3"/>
        <v>45716</v>
      </c>
    </row>
    <row r="45" spans="1:9" ht="12" hidden="1" customHeight="1" outlineLevel="1" x14ac:dyDescent="0.3">
      <c r="A45" s="153"/>
      <c r="B45" s="154"/>
      <c r="C45" s="155"/>
      <c r="D45" s="156">
        <f t="shared" si="4"/>
        <v>0</v>
      </c>
      <c r="E45" s="157"/>
      <c r="F45" s="157"/>
      <c r="G45" s="163"/>
      <c r="H45" s="159">
        <f>D33*G45</f>
        <v>0</v>
      </c>
      <c r="I45" s="164">
        <f t="shared" si="3"/>
        <v>45747</v>
      </c>
    </row>
    <row r="46" spans="1:9" ht="12" hidden="1" customHeight="1" outlineLevel="1" x14ac:dyDescent="0.3">
      <c r="A46" s="153"/>
      <c r="B46" s="154"/>
      <c r="C46" s="155"/>
      <c r="D46" s="156">
        <f t="shared" si="4"/>
        <v>0</v>
      </c>
      <c r="E46" s="157"/>
      <c r="F46" s="157"/>
      <c r="G46" s="163"/>
      <c r="H46" s="151">
        <f>D33*G46</f>
        <v>0</v>
      </c>
      <c r="I46" s="164">
        <f t="shared" si="3"/>
        <v>45777</v>
      </c>
    </row>
    <row r="47" spans="1:9" ht="12" hidden="1" customHeight="1" outlineLevel="1" x14ac:dyDescent="0.3">
      <c r="A47" s="153"/>
      <c r="B47" s="154"/>
      <c r="C47" s="155"/>
      <c r="D47" s="156">
        <f t="shared" si="4"/>
        <v>0</v>
      </c>
      <c r="E47" s="157"/>
      <c r="F47" s="157"/>
      <c r="G47" s="163"/>
      <c r="H47" s="159">
        <f>D33*G47</f>
        <v>0</v>
      </c>
      <c r="I47" s="164">
        <f t="shared" si="3"/>
        <v>45808</v>
      </c>
    </row>
    <row r="48" spans="1:9" ht="12" hidden="1" customHeight="1" outlineLevel="1" x14ac:dyDescent="0.3">
      <c r="A48" s="153"/>
      <c r="B48" s="154"/>
      <c r="C48" s="155"/>
      <c r="D48" s="156">
        <f t="shared" si="4"/>
        <v>0</v>
      </c>
      <c r="E48" s="157"/>
      <c r="F48" s="157"/>
      <c r="G48" s="163"/>
      <c r="H48" s="159">
        <f>D33*G48</f>
        <v>0</v>
      </c>
      <c r="I48" s="164">
        <f t="shared" si="3"/>
        <v>45838</v>
      </c>
    </row>
    <row r="49" spans="1:9" ht="12" hidden="1" customHeight="1" outlineLevel="1" x14ac:dyDescent="0.3">
      <c r="A49" s="153"/>
      <c r="B49" s="154"/>
      <c r="C49" s="155"/>
      <c r="D49" s="156">
        <f t="shared" si="4"/>
        <v>0</v>
      </c>
      <c r="E49" s="157"/>
      <c r="F49" s="157"/>
      <c r="G49" s="163"/>
      <c r="H49" s="159">
        <f>D33*G49</f>
        <v>0</v>
      </c>
      <c r="I49" s="164">
        <f t="shared" si="3"/>
        <v>45869</v>
      </c>
    </row>
    <row r="50" spans="1:9" ht="12" hidden="1" customHeight="1" outlineLevel="1" x14ac:dyDescent="0.3">
      <c r="A50" s="153"/>
      <c r="B50" s="154"/>
      <c r="C50" s="155"/>
      <c r="D50" s="156">
        <f t="shared" si="4"/>
        <v>0</v>
      </c>
      <c r="E50" s="157"/>
      <c r="F50" s="157"/>
      <c r="G50" s="163"/>
      <c r="H50" s="159">
        <f>D33*G50</f>
        <v>0</v>
      </c>
      <c r="I50" s="164">
        <f t="shared" si="3"/>
        <v>45900</v>
      </c>
    </row>
    <row r="51" spans="1:9" ht="12" hidden="1" customHeight="1" outlineLevel="1" x14ac:dyDescent="0.3">
      <c r="A51" s="153"/>
      <c r="B51" s="154"/>
      <c r="C51" s="155"/>
      <c r="D51" s="156">
        <f t="shared" si="4"/>
        <v>0</v>
      </c>
      <c r="E51" s="157"/>
      <c r="F51" s="157"/>
      <c r="G51" s="163"/>
      <c r="H51" s="159">
        <f>D33*G51</f>
        <v>0</v>
      </c>
      <c r="I51" s="164">
        <f t="shared" si="3"/>
        <v>45930</v>
      </c>
    </row>
    <row r="52" spans="1:9" ht="12" hidden="1" customHeight="1" outlineLevel="1" x14ac:dyDescent="0.3">
      <c r="A52" s="153"/>
      <c r="B52" s="154"/>
      <c r="C52" s="155"/>
      <c r="D52" s="156">
        <f t="shared" si="4"/>
        <v>0</v>
      </c>
      <c r="E52" s="165"/>
      <c r="F52" s="166"/>
      <c r="G52" s="167"/>
      <c r="H52" s="178">
        <f>D33*G52</f>
        <v>0</v>
      </c>
      <c r="I52" s="179">
        <f t="shared" si="3"/>
        <v>45961</v>
      </c>
    </row>
    <row r="53" spans="1:9" ht="12" customHeight="1" collapsed="1" x14ac:dyDescent="0.3">
      <c r="A53" s="170"/>
      <c r="B53" s="171"/>
      <c r="C53" s="172"/>
      <c r="D53" s="173"/>
      <c r="E53" s="174"/>
      <c r="F53" s="174"/>
      <c r="G53" s="175">
        <f t="shared" ref="G53:H53" si="5">SUM(G33:G52)</f>
        <v>0</v>
      </c>
      <c r="H53" s="176">
        <f t="shared" si="5"/>
        <v>0</v>
      </c>
      <c r="I53" s="177" t="str">
        <f t="shared" si="3"/>
        <v>Total</v>
      </c>
    </row>
    <row r="54" spans="1:9" ht="12" customHeight="1" x14ac:dyDescent="0.3">
      <c r="A54" s="145"/>
      <c r="B54" s="146"/>
      <c r="C54" s="147"/>
      <c r="D54" s="148"/>
      <c r="E54" s="149"/>
      <c r="F54" s="149"/>
      <c r="G54" s="150"/>
      <c r="H54" s="151">
        <f>D54*G54</f>
        <v>0</v>
      </c>
      <c r="I54" s="152">
        <f t="shared" si="3"/>
        <v>45352</v>
      </c>
    </row>
    <row r="55" spans="1:9" ht="12" customHeight="1" x14ac:dyDescent="0.3">
      <c r="A55" s="153"/>
      <c r="B55" s="154"/>
      <c r="C55" s="155"/>
      <c r="D55" s="194">
        <f t="shared" ref="D55:D73" si="6">D54</f>
        <v>0</v>
      </c>
      <c r="E55" s="157"/>
      <c r="F55" s="157"/>
      <c r="G55" s="158"/>
      <c r="H55" s="159">
        <f>D54*G55</f>
        <v>0</v>
      </c>
      <c r="I55" s="160">
        <f t="shared" si="3"/>
        <v>45412</v>
      </c>
    </row>
    <row r="56" spans="1:9" ht="12" customHeight="1" x14ac:dyDescent="0.3">
      <c r="A56" s="153"/>
      <c r="B56" s="154"/>
      <c r="C56" s="155"/>
      <c r="D56" s="194">
        <f t="shared" si="6"/>
        <v>0</v>
      </c>
      <c r="E56" s="157"/>
      <c r="F56" s="157"/>
      <c r="G56" s="158"/>
      <c r="H56" s="159">
        <f>D54*G56</f>
        <v>0</v>
      </c>
      <c r="I56" s="160">
        <f t="shared" si="3"/>
        <v>45443</v>
      </c>
    </row>
    <row r="57" spans="1:9" ht="12" customHeight="1" x14ac:dyDescent="0.3">
      <c r="A57" s="153"/>
      <c r="B57" s="154"/>
      <c r="C57" s="155"/>
      <c r="D57" s="194">
        <f t="shared" si="6"/>
        <v>0</v>
      </c>
      <c r="E57" s="157"/>
      <c r="F57" s="157"/>
      <c r="G57" s="158"/>
      <c r="H57" s="159">
        <f>D54*G57</f>
        <v>0</v>
      </c>
      <c r="I57" s="160">
        <f t="shared" si="3"/>
        <v>45473</v>
      </c>
    </row>
    <row r="58" spans="1:9" ht="12" customHeight="1" x14ac:dyDescent="0.3">
      <c r="A58" s="153"/>
      <c r="B58" s="154"/>
      <c r="C58" s="155"/>
      <c r="D58" s="194">
        <f t="shared" si="6"/>
        <v>0</v>
      </c>
      <c r="E58" s="157"/>
      <c r="F58" s="157"/>
      <c r="G58" s="158"/>
      <c r="H58" s="159">
        <f>D54*G58</f>
        <v>0</v>
      </c>
      <c r="I58" s="160">
        <f t="shared" si="3"/>
        <v>45504</v>
      </c>
    </row>
    <row r="59" spans="1:9" ht="12" customHeight="1" x14ac:dyDescent="0.3">
      <c r="A59" s="153"/>
      <c r="B59" s="154"/>
      <c r="C59" s="155"/>
      <c r="D59" s="194">
        <f t="shared" si="6"/>
        <v>0</v>
      </c>
      <c r="E59" s="157"/>
      <c r="F59" s="157"/>
      <c r="G59" s="158"/>
      <c r="H59" s="159">
        <f>D54*G59</f>
        <v>0</v>
      </c>
      <c r="I59" s="160">
        <f t="shared" si="3"/>
        <v>45535</v>
      </c>
    </row>
    <row r="60" spans="1:9" ht="12" customHeight="1" x14ac:dyDescent="0.3">
      <c r="A60" s="153"/>
      <c r="B60" s="154"/>
      <c r="C60" s="155"/>
      <c r="D60" s="194">
        <f t="shared" si="6"/>
        <v>0</v>
      </c>
      <c r="E60" s="161"/>
      <c r="F60" s="161"/>
      <c r="G60" s="162"/>
      <c r="H60" s="159">
        <f>D54*G60</f>
        <v>0</v>
      </c>
      <c r="I60" s="160">
        <f t="shared" si="3"/>
        <v>45565</v>
      </c>
    </row>
    <row r="61" spans="1:9" ht="12" customHeight="1" x14ac:dyDescent="0.3">
      <c r="A61" s="153"/>
      <c r="B61" s="154"/>
      <c r="C61" s="155"/>
      <c r="D61" s="194">
        <f t="shared" si="6"/>
        <v>0</v>
      </c>
      <c r="E61" s="157"/>
      <c r="F61" s="157"/>
      <c r="G61" s="163"/>
      <c r="H61" s="159">
        <f>D54*G61</f>
        <v>0</v>
      </c>
      <c r="I61" s="160">
        <f t="shared" si="3"/>
        <v>45596</v>
      </c>
    </row>
    <row r="62" spans="1:9" ht="12" customHeight="1" x14ac:dyDescent="0.3">
      <c r="A62" s="153"/>
      <c r="B62" s="154"/>
      <c r="C62" s="155"/>
      <c r="D62" s="194">
        <f t="shared" si="6"/>
        <v>0</v>
      </c>
      <c r="E62" s="157"/>
      <c r="F62" s="157"/>
      <c r="G62" s="163"/>
      <c r="H62" s="159">
        <f>D54*G62</f>
        <v>0</v>
      </c>
      <c r="I62" s="160">
        <f t="shared" si="3"/>
        <v>45626</v>
      </c>
    </row>
    <row r="63" spans="1:9" ht="12" customHeight="1" x14ac:dyDescent="0.3">
      <c r="A63" s="153"/>
      <c r="B63" s="154"/>
      <c r="C63" s="155"/>
      <c r="D63" s="194">
        <f t="shared" si="6"/>
        <v>0</v>
      </c>
      <c r="E63" s="157"/>
      <c r="F63" s="157"/>
      <c r="G63" s="163"/>
      <c r="H63" s="159">
        <f>D54*G63</f>
        <v>0</v>
      </c>
      <c r="I63" s="164">
        <f t="shared" si="3"/>
        <v>45657</v>
      </c>
    </row>
    <row r="64" spans="1:9" ht="12" hidden="1" customHeight="1" outlineLevel="1" x14ac:dyDescent="0.3">
      <c r="A64" s="153"/>
      <c r="B64" s="154"/>
      <c r="C64" s="155"/>
      <c r="D64" s="156">
        <f t="shared" si="6"/>
        <v>0</v>
      </c>
      <c r="E64" s="157"/>
      <c r="F64" s="157"/>
      <c r="G64" s="163"/>
      <c r="H64" s="159">
        <f>D54*G64</f>
        <v>0</v>
      </c>
      <c r="I64" s="164">
        <f t="shared" si="3"/>
        <v>45688</v>
      </c>
    </row>
    <row r="65" spans="1:9" ht="12" hidden="1" customHeight="1" outlineLevel="1" x14ac:dyDescent="0.3">
      <c r="A65" s="153"/>
      <c r="B65" s="154"/>
      <c r="C65" s="155"/>
      <c r="D65" s="156">
        <f t="shared" si="6"/>
        <v>0</v>
      </c>
      <c r="E65" s="157"/>
      <c r="F65" s="157"/>
      <c r="G65" s="163"/>
      <c r="H65" s="159">
        <f>D54*G65</f>
        <v>0</v>
      </c>
      <c r="I65" s="164">
        <f t="shared" si="3"/>
        <v>45716</v>
      </c>
    </row>
    <row r="66" spans="1:9" ht="12" hidden="1" customHeight="1" outlineLevel="1" x14ac:dyDescent="0.3">
      <c r="A66" s="153"/>
      <c r="B66" s="154"/>
      <c r="C66" s="155"/>
      <c r="D66" s="156">
        <f t="shared" si="6"/>
        <v>0</v>
      </c>
      <c r="E66" s="157"/>
      <c r="F66" s="157"/>
      <c r="G66" s="163"/>
      <c r="H66" s="159">
        <f>D54*G66</f>
        <v>0</v>
      </c>
      <c r="I66" s="164">
        <f t="shared" si="3"/>
        <v>45747</v>
      </c>
    </row>
    <row r="67" spans="1:9" ht="12" hidden="1" customHeight="1" outlineLevel="1" x14ac:dyDescent="0.3">
      <c r="A67" s="153"/>
      <c r="B67" s="154"/>
      <c r="C67" s="155"/>
      <c r="D67" s="156">
        <f t="shared" si="6"/>
        <v>0</v>
      </c>
      <c r="E67" s="157"/>
      <c r="F67" s="157"/>
      <c r="G67" s="163"/>
      <c r="H67" s="151">
        <f>D54*G67</f>
        <v>0</v>
      </c>
      <c r="I67" s="164">
        <f t="shared" si="3"/>
        <v>45777</v>
      </c>
    </row>
    <row r="68" spans="1:9" ht="12" hidden="1" customHeight="1" outlineLevel="1" x14ac:dyDescent="0.3">
      <c r="A68" s="153"/>
      <c r="B68" s="154"/>
      <c r="C68" s="155"/>
      <c r="D68" s="156">
        <f t="shared" si="6"/>
        <v>0</v>
      </c>
      <c r="E68" s="157"/>
      <c r="F68" s="157"/>
      <c r="G68" s="163"/>
      <c r="H68" s="159">
        <f>D54*G68</f>
        <v>0</v>
      </c>
      <c r="I68" s="164">
        <f t="shared" si="3"/>
        <v>45808</v>
      </c>
    </row>
    <row r="69" spans="1:9" ht="12" hidden="1" customHeight="1" outlineLevel="1" x14ac:dyDescent="0.3">
      <c r="A69" s="153"/>
      <c r="B69" s="154"/>
      <c r="C69" s="155"/>
      <c r="D69" s="156">
        <f t="shared" si="6"/>
        <v>0</v>
      </c>
      <c r="E69" s="157"/>
      <c r="F69" s="157"/>
      <c r="G69" s="163"/>
      <c r="H69" s="159">
        <f>D54*G69</f>
        <v>0</v>
      </c>
      <c r="I69" s="164">
        <f t="shared" si="3"/>
        <v>45838</v>
      </c>
    </row>
    <row r="70" spans="1:9" ht="12" hidden="1" customHeight="1" outlineLevel="1" x14ac:dyDescent="0.3">
      <c r="A70" s="153"/>
      <c r="B70" s="154"/>
      <c r="C70" s="155"/>
      <c r="D70" s="156">
        <f t="shared" si="6"/>
        <v>0</v>
      </c>
      <c r="E70" s="157"/>
      <c r="F70" s="157"/>
      <c r="G70" s="163"/>
      <c r="H70" s="159">
        <f>D54*G70</f>
        <v>0</v>
      </c>
      <c r="I70" s="164">
        <f t="shared" si="3"/>
        <v>45869</v>
      </c>
    </row>
    <row r="71" spans="1:9" ht="12" hidden="1" customHeight="1" outlineLevel="1" x14ac:dyDescent="0.3">
      <c r="A71" s="153"/>
      <c r="B71" s="154"/>
      <c r="C71" s="155"/>
      <c r="D71" s="156">
        <f t="shared" si="6"/>
        <v>0</v>
      </c>
      <c r="E71" s="157"/>
      <c r="F71" s="157"/>
      <c r="G71" s="163"/>
      <c r="H71" s="159">
        <f>D54*G71</f>
        <v>0</v>
      </c>
      <c r="I71" s="164">
        <f t="shared" si="3"/>
        <v>45900</v>
      </c>
    </row>
    <row r="72" spans="1:9" ht="12" hidden="1" customHeight="1" outlineLevel="1" x14ac:dyDescent="0.3">
      <c r="A72" s="153"/>
      <c r="B72" s="154"/>
      <c r="C72" s="155"/>
      <c r="D72" s="156">
        <f t="shared" si="6"/>
        <v>0</v>
      </c>
      <c r="E72" s="157"/>
      <c r="F72" s="157"/>
      <c r="G72" s="163"/>
      <c r="H72" s="159">
        <f>D54*G72</f>
        <v>0</v>
      </c>
      <c r="I72" s="164">
        <f t="shared" si="3"/>
        <v>45930</v>
      </c>
    </row>
    <row r="73" spans="1:9" ht="12" hidden="1" customHeight="1" outlineLevel="1" x14ac:dyDescent="0.3">
      <c r="A73" s="153"/>
      <c r="B73" s="154"/>
      <c r="C73" s="155"/>
      <c r="D73" s="156">
        <f t="shared" si="6"/>
        <v>0</v>
      </c>
      <c r="E73" s="165"/>
      <c r="F73" s="166"/>
      <c r="G73" s="167"/>
      <c r="H73" s="178">
        <f>D54*G73</f>
        <v>0</v>
      </c>
      <c r="I73" s="179">
        <f t="shared" si="3"/>
        <v>45961</v>
      </c>
    </row>
    <row r="74" spans="1:9" ht="12" customHeight="1" collapsed="1" x14ac:dyDescent="0.3">
      <c r="A74" s="170"/>
      <c r="B74" s="171"/>
      <c r="C74" s="172"/>
      <c r="D74" s="173"/>
      <c r="E74" s="174"/>
      <c r="F74" s="174"/>
      <c r="G74" s="175">
        <f t="shared" ref="G74:H74" si="7">SUM(G54:G73)</f>
        <v>0</v>
      </c>
      <c r="H74" s="176">
        <f t="shared" si="7"/>
        <v>0</v>
      </c>
      <c r="I74" s="177" t="str">
        <f t="shared" si="3"/>
        <v>Total</v>
      </c>
    </row>
    <row r="75" spans="1:9" ht="12" customHeight="1" x14ac:dyDescent="0.3">
      <c r="A75" s="145"/>
      <c r="B75" s="146"/>
      <c r="C75" s="147"/>
      <c r="D75" s="148"/>
      <c r="E75" s="149"/>
      <c r="F75" s="149"/>
      <c r="G75" s="150"/>
      <c r="H75" s="151">
        <f>D75*G75</f>
        <v>0</v>
      </c>
      <c r="I75" s="152">
        <f t="shared" si="3"/>
        <v>45352</v>
      </c>
    </row>
    <row r="76" spans="1:9" ht="12" customHeight="1" x14ac:dyDescent="0.3">
      <c r="A76" s="153"/>
      <c r="B76" s="154"/>
      <c r="C76" s="155"/>
      <c r="D76" s="194">
        <f t="shared" ref="D76:D94" si="8">D75</f>
        <v>0</v>
      </c>
      <c r="E76" s="157"/>
      <c r="F76" s="157"/>
      <c r="G76" s="158"/>
      <c r="H76" s="159">
        <f>D75*G76</f>
        <v>0</v>
      </c>
      <c r="I76" s="160">
        <f t="shared" si="3"/>
        <v>45412</v>
      </c>
    </row>
    <row r="77" spans="1:9" ht="12" customHeight="1" x14ac:dyDescent="0.3">
      <c r="A77" s="153"/>
      <c r="B77" s="154"/>
      <c r="C77" s="155"/>
      <c r="D77" s="194">
        <f t="shared" si="8"/>
        <v>0</v>
      </c>
      <c r="E77" s="157"/>
      <c r="F77" s="157"/>
      <c r="G77" s="158"/>
      <c r="H77" s="159">
        <f>D75*G77</f>
        <v>0</v>
      </c>
      <c r="I77" s="160">
        <f t="shared" si="3"/>
        <v>45443</v>
      </c>
    </row>
    <row r="78" spans="1:9" ht="12" customHeight="1" x14ac:dyDescent="0.3">
      <c r="A78" s="153"/>
      <c r="B78" s="154"/>
      <c r="C78" s="155"/>
      <c r="D78" s="194">
        <f t="shared" si="8"/>
        <v>0</v>
      </c>
      <c r="E78" s="157"/>
      <c r="F78" s="157"/>
      <c r="G78" s="158"/>
      <c r="H78" s="159">
        <f>D75*G78</f>
        <v>0</v>
      </c>
      <c r="I78" s="160">
        <f t="shared" si="3"/>
        <v>45473</v>
      </c>
    </row>
    <row r="79" spans="1:9" ht="12" customHeight="1" x14ac:dyDescent="0.3">
      <c r="A79" s="153"/>
      <c r="B79" s="154"/>
      <c r="C79" s="155"/>
      <c r="D79" s="194">
        <f t="shared" si="8"/>
        <v>0</v>
      </c>
      <c r="E79" s="157"/>
      <c r="F79" s="157"/>
      <c r="G79" s="158"/>
      <c r="H79" s="159">
        <f>D75*G79</f>
        <v>0</v>
      </c>
      <c r="I79" s="160">
        <f t="shared" si="3"/>
        <v>45504</v>
      </c>
    </row>
    <row r="80" spans="1:9" ht="12" customHeight="1" x14ac:dyDescent="0.3">
      <c r="A80" s="153"/>
      <c r="B80" s="154"/>
      <c r="C80" s="155"/>
      <c r="D80" s="194">
        <f t="shared" si="8"/>
        <v>0</v>
      </c>
      <c r="E80" s="157"/>
      <c r="F80" s="157"/>
      <c r="G80" s="158"/>
      <c r="H80" s="159">
        <f>D75*G80</f>
        <v>0</v>
      </c>
      <c r="I80" s="160">
        <f t="shared" si="3"/>
        <v>45535</v>
      </c>
    </row>
    <row r="81" spans="1:9" ht="12" customHeight="1" x14ac:dyDescent="0.3">
      <c r="A81" s="153"/>
      <c r="B81" s="154"/>
      <c r="C81" s="155"/>
      <c r="D81" s="194">
        <f t="shared" si="8"/>
        <v>0</v>
      </c>
      <c r="E81" s="161"/>
      <c r="F81" s="161"/>
      <c r="G81" s="162"/>
      <c r="H81" s="159">
        <f>D75*G81</f>
        <v>0</v>
      </c>
      <c r="I81" s="160">
        <f t="shared" si="3"/>
        <v>45565</v>
      </c>
    </row>
    <row r="82" spans="1:9" ht="12" customHeight="1" x14ac:dyDescent="0.3">
      <c r="A82" s="153"/>
      <c r="B82" s="154"/>
      <c r="C82" s="155"/>
      <c r="D82" s="194">
        <f t="shared" si="8"/>
        <v>0</v>
      </c>
      <c r="E82" s="157"/>
      <c r="F82" s="157"/>
      <c r="G82" s="163"/>
      <c r="H82" s="159">
        <f>D75*G82</f>
        <v>0</v>
      </c>
      <c r="I82" s="160">
        <f t="shared" si="3"/>
        <v>45596</v>
      </c>
    </row>
    <row r="83" spans="1:9" ht="12" customHeight="1" x14ac:dyDescent="0.3">
      <c r="A83" s="153"/>
      <c r="B83" s="154"/>
      <c r="C83" s="155"/>
      <c r="D83" s="194">
        <f t="shared" si="8"/>
        <v>0</v>
      </c>
      <c r="E83" s="157"/>
      <c r="F83" s="157"/>
      <c r="G83" s="163"/>
      <c r="H83" s="159">
        <f>D75*G83</f>
        <v>0</v>
      </c>
      <c r="I83" s="160">
        <f t="shared" si="3"/>
        <v>45626</v>
      </c>
    </row>
    <row r="84" spans="1:9" ht="12" customHeight="1" x14ac:dyDescent="0.3">
      <c r="A84" s="153"/>
      <c r="B84" s="154"/>
      <c r="C84" s="155"/>
      <c r="D84" s="194">
        <f t="shared" si="8"/>
        <v>0</v>
      </c>
      <c r="E84" s="157"/>
      <c r="F84" s="157"/>
      <c r="G84" s="163"/>
      <c r="H84" s="159">
        <f>D75*G84</f>
        <v>0</v>
      </c>
      <c r="I84" s="164">
        <f t="shared" si="3"/>
        <v>45657</v>
      </c>
    </row>
    <row r="85" spans="1:9" ht="12" hidden="1" customHeight="1" outlineLevel="1" x14ac:dyDescent="0.3">
      <c r="A85" s="153"/>
      <c r="B85" s="154"/>
      <c r="C85" s="155"/>
      <c r="D85" s="156">
        <f t="shared" si="8"/>
        <v>0</v>
      </c>
      <c r="E85" s="157"/>
      <c r="F85" s="157"/>
      <c r="G85" s="163"/>
      <c r="H85" s="159">
        <f>D75*G85</f>
        <v>0</v>
      </c>
      <c r="I85" s="164">
        <f t="shared" si="3"/>
        <v>45688</v>
      </c>
    </row>
    <row r="86" spans="1:9" ht="12" hidden="1" customHeight="1" outlineLevel="1" x14ac:dyDescent="0.3">
      <c r="A86" s="153"/>
      <c r="B86" s="154"/>
      <c r="C86" s="155"/>
      <c r="D86" s="156">
        <f t="shared" si="8"/>
        <v>0</v>
      </c>
      <c r="E86" s="157"/>
      <c r="F86" s="157"/>
      <c r="G86" s="163"/>
      <c r="H86" s="159">
        <f>D75*G86</f>
        <v>0</v>
      </c>
      <c r="I86" s="164">
        <f t="shared" si="3"/>
        <v>45716</v>
      </c>
    </row>
    <row r="87" spans="1:9" ht="12" hidden="1" customHeight="1" outlineLevel="1" x14ac:dyDescent="0.3">
      <c r="A87" s="153"/>
      <c r="B87" s="154"/>
      <c r="C87" s="155"/>
      <c r="D87" s="156">
        <f t="shared" si="8"/>
        <v>0</v>
      </c>
      <c r="E87" s="157"/>
      <c r="F87" s="157"/>
      <c r="G87" s="163"/>
      <c r="H87" s="159">
        <f>D75*G87</f>
        <v>0</v>
      </c>
      <c r="I87" s="164">
        <f t="shared" si="3"/>
        <v>45747</v>
      </c>
    </row>
    <row r="88" spans="1:9" ht="12" hidden="1" customHeight="1" outlineLevel="1" x14ac:dyDescent="0.3">
      <c r="A88" s="153"/>
      <c r="B88" s="154"/>
      <c r="C88" s="155"/>
      <c r="D88" s="156">
        <f t="shared" si="8"/>
        <v>0</v>
      </c>
      <c r="E88" s="157"/>
      <c r="F88" s="157"/>
      <c r="G88" s="163"/>
      <c r="H88" s="151">
        <f>D75*G88</f>
        <v>0</v>
      </c>
      <c r="I88" s="164">
        <f t="shared" si="3"/>
        <v>45777</v>
      </c>
    </row>
    <row r="89" spans="1:9" ht="12" hidden="1" customHeight="1" outlineLevel="1" x14ac:dyDescent="0.3">
      <c r="A89" s="153"/>
      <c r="B89" s="154"/>
      <c r="C89" s="155"/>
      <c r="D89" s="156">
        <f t="shared" si="8"/>
        <v>0</v>
      </c>
      <c r="E89" s="157"/>
      <c r="F89" s="157"/>
      <c r="G89" s="163"/>
      <c r="H89" s="159">
        <f>D75*G89</f>
        <v>0</v>
      </c>
      <c r="I89" s="164">
        <f t="shared" si="3"/>
        <v>45808</v>
      </c>
    </row>
    <row r="90" spans="1:9" ht="12" hidden="1" customHeight="1" outlineLevel="1" x14ac:dyDescent="0.3">
      <c r="A90" s="153"/>
      <c r="B90" s="154"/>
      <c r="C90" s="155"/>
      <c r="D90" s="156">
        <f t="shared" si="8"/>
        <v>0</v>
      </c>
      <c r="E90" s="157"/>
      <c r="F90" s="157"/>
      <c r="G90" s="163"/>
      <c r="H90" s="159">
        <f>D75*G90</f>
        <v>0</v>
      </c>
      <c r="I90" s="164">
        <f t="shared" si="3"/>
        <v>45838</v>
      </c>
    </row>
    <row r="91" spans="1:9" ht="12" hidden="1" customHeight="1" outlineLevel="1" x14ac:dyDescent="0.3">
      <c r="A91" s="153"/>
      <c r="B91" s="154"/>
      <c r="C91" s="155"/>
      <c r="D91" s="156">
        <f t="shared" si="8"/>
        <v>0</v>
      </c>
      <c r="E91" s="157"/>
      <c r="F91" s="157"/>
      <c r="G91" s="163"/>
      <c r="H91" s="159">
        <f>D75*G91</f>
        <v>0</v>
      </c>
      <c r="I91" s="164">
        <f t="shared" si="3"/>
        <v>45869</v>
      </c>
    </row>
    <row r="92" spans="1:9" ht="12" hidden="1" customHeight="1" outlineLevel="1" x14ac:dyDescent="0.3">
      <c r="A92" s="153"/>
      <c r="B92" s="154"/>
      <c r="C92" s="155"/>
      <c r="D92" s="156">
        <f t="shared" si="8"/>
        <v>0</v>
      </c>
      <c r="E92" s="157"/>
      <c r="F92" s="157"/>
      <c r="G92" s="163"/>
      <c r="H92" s="159">
        <f>D75*G92</f>
        <v>0</v>
      </c>
      <c r="I92" s="164">
        <f t="shared" si="3"/>
        <v>45900</v>
      </c>
    </row>
    <row r="93" spans="1:9" ht="12" hidden="1" customHeight="1" outlineLevel="1" x14ac:dyDescent="0.3">
      <c r="A93" s="153"/>
      <c r="B93" s="154"/>
      <c r="C93" s="155"/>
      <c r="D93" s="156">
        <f t="shared" si="8"/>
        <v>0</v>
      </c>
      <c r="E93" s="157"/>
      <c r="F93" s="157"/>
      <c r="G93" s="163"/>
      <c r="H93" s="159">
        <f>D75*G93</f>
        <v>0</v>
      </c>
      <c r="I93" s="164">
        <f t="shared" si="3"/>
        <v>45930</v>
      </c>
    </row>
    <row r="94" spans="1:9" ht="12" hidden="1" customHeight="1" outlineLevel="1" x14ac:dyDescent="0.3">
      <c r="A94" s="153"/>
      <c r="B94" s="154"/>
      <c r="C94" s="155"/>
      <c r="D94" s="156">
        <f t="shared" si="8"/>
        <v>0</v>
      </c>
      <c r="E94" s="165"/>
      <c r="F94" s="166"/>
      <c r="G94" s="167"/>
      <c r="H94" s="178">
        <f>D75*G94</f>
        <v>0</v>
      </c>
      <c r="I94" s="179">
        <f t="shared" si="3"/>
        <v>45961</v>
      </c>
    </row>
    <row r="95" spans="1:9" ht="12" customHeight="1" collapsed="1" x14ac:dyDescent="0.3">
      <c r="A95" s="170"/>
      <c r="B95" s="171"/>
      <c r="C95" s="172"/>
      <c r="D95" s="173"/>
      <c r="E95" s="174"/>
      <c r="F95" s="174"/>
      <c r="G95" s="175">
        <f t="shared" ref="G95:H95" si="9">SUM(G75:G94)</f>
        <v>0</v>
      </c>
      <c r="H95" s="176">
        <f t="shared" si="9"/>
        <v>0</v>
      </c>
      <c r="I95" s="177" t="str">
        <f t="shared" si="3"/>
        <v>Total</v>
      </c>
    </row>
    <row r="96" spans="1:9" ht="12" customHeight="1" x14ac:dyDescent="0.3">
      <c r="A96" s="145"/>
      <c r="B96" s="146"/>
      <c r="C96" s="147"/>
      <c r="D96" s="148"/>
      <c r="E96" s="149"/>
      <c r="F96" s="149"/>
      <c r="G96" s="150"/>
      <c r="H96" s="151">
        <f>D96*G96</f>
        <v>0</v>
      </c>
      <c r="I96" s="152">
        <f t="shared" si="3"/>
        <v>45352</v>
      </c>
    </row>
    <row r="97" spans="1:9" ht="12" customHeight="1" x14ac:dyDescent="0.3">
      <c r="A97" s="153"/>
      <c r="B97" s="154"/>
      <c r="C97" s="155"/>
      <c r="D97" s="194">
        <f t="shared" ref="D97:D115" si="10">D96</f>
        <v>0</v>
      </c>
      <c r="E97" s="157"/>
      <c r="F97" s="157"/>
      <c r="G97" s="158"/>
      <c r="H97" s="159">
        <f>D96*G97</f>
        <v>0</v>
      </c>
      <c r="I97" s="160">
        <f t="shared" si="3"/>
        <v>45412</v>
      </c>
    </row>
    <row r="98" spans="1:9" ht="12" customHeight="1" x14ac:dyDescent="0.3">
      <c r="A98" s="153"/>
      <c r="B98" s="154"/>
      <c r="C98" s="155"/>
      <c r="D98" s="194">
        <f t="shared" si="10"/>
        <v>0</v>
      </c>
      <c r="E98" s="157"/>
      <c r="F98" s="157"/>
      <c r="G98" s="158"/>
      <c r="H98" s="159">
        <f>D96*G98</f>
        <v>0</v>
      </c>
      <c r="I98" s="160">
        <f t="shared" si="3"/>
        <v>45443</v>
      </c>
    </row>
    <row r="99" spans="1:9" ht="12" customHeight="1" x14ac:dyDescent="0.3">
      <c r="A99" s="153"/>
      <c r="B99" s="154"/>
      <c r="C99" s="155"/>
      <c r="D99" s="194">
        <f t="shared" si="10"/>
        <v>0</v>
      </c>
      <c r="E99" s="157"/>
      <c r="F99" s="157"/>
      <c r="G99" s="158"/>
      <c r="H99" s="159">
        <f>D96*G99</f>
        <v>0</v>
      </c>
      <c r="I99" s="160">
        <f t="shared" si="3"/>
        <v>45473</v>
      </c>
    </row>
    <row r="100" spans="1:9" ht="12" customHeight="1" x14ac:dyDescent="0.3">
      <c r="A100" s="153"/>
      <c r="B100" s="154"/>
      <c r="C100" s="155"/>
      <c r="D100" s="194">
        <f t="shared" si="10"/>
        <v>0</v>
      </c>
      <c r="E100" s="157"/>
      <c r="F100" s="157"/>
      <c r="G100" s="158"/>
      <c r="H100" s="159">
        <f>D96*G100</f>
        <v>0</v>
      </c>
      <c r="I100" s="160">
        <f t="shared" si="3"/>
        <v>45504</v>
      </c>
    </row>
    <row r="101" spans="1:9" ht="12" customHeight="1" x14ac:dyDescent="0.3">
      <c r="A101" s="153"/>
      <c r="B101" s="154"/>
      <c r="C101" s="155"/>
      <c r="D101" s="194">
        <f t="shared" si="10"/>
        <v>0</v>
      </c>
      <c r="E101" s="157"/>
      <c r="F101" s="157"/>
      <c r="G101" s="158"/>
      <c r="H101" s="159">
        <f>D96*G101</f>
        <v>0</v>
      </c>
      <c r="I101" s="160">
        <f t="shared" si="3"/>
        <v>45535</v>
      </c>
    </row>
    <row r="102" spans="1:9" ht="12" customHeight="1" x14ac:dyDescent="0.3">
      <c r="A102" s="153"/>
      <c r="B102" s="154"/>
      <c r="C102" s="155"/>
      <c r="D102" s="194">
        <f t="shared" si="10"/>
        <v>0</v>
      </c>
      <c r="E102" s="161"/>
      <c r="F102" s="161"/>
      <c r="G102" s="162"/>
      <c r="H102" s="159">
        <f>D96*G102</f>
        <v>0</v>
      </c>
      <c r="I102" s="160">
        <f t="shared" si="3"/>
        <v>45565</v>
      </c>
    </row>
    <row r="103" spans="1:9" ht="12" customHeight="1" x14ac:dyDescent="0.3">
      <c r="A103" s="153"/>
      <c r="B103" s="154"/>
      <c r="C103" s="155"/>
      <c r="D103" s="194">
        <f t="shared" si="10"/>
        <v>0</v>
      </c>
      <c r="E103" s="157"/>
      <c r="F103" s="157"/>
      <c r="G103" s="163"/>
      <c r="H103" s="159">
        <f>D96*G103</f>
        <v>0</v>
      </c>
      <c r="I103" s="160">
        <f t="shared" si="3"/>
        <v>45596</v>
      </c>
    </row>
    <row r="104" spans="1:9" ht="12" customHeight="1" x14ac:dyDescent="0.3">
      <c r="A104" s="153"/>
      <c r="B104" s="154"/>
      <c r="C104" s="155"/>
      <c r="D104" s="194">
        <f t="shared" si="10"/>
        <v>0</v>
      </c>
      <c r="E104" s="157"/>
      <c r="F104" s="157"/>
      <c r="G104" s="163"/>
      <c r="H104" s="159">
        <f>D96*G104</f>
        <v>0</v>
      </c>
      <c r="I104" s="160">
        <f t="shared" si="3"/>
        <v>45626</v>
      </c>
    </row>
    <row r="105" spans="1:9" ht="12" customHeight="1" x14ac:dyDescent="0.3">
      <c r="A105" s="153"/>
      <c r="B105" s="154"/>
      <c r="C105" s="155"/>
      <c r="D105" s="194">
        <f t="shared" si="10"/>
        <v>0</v>
      </c>
      <c r="E105" s="157"/>
      <c r="F105" s="157"/>
      <c r="G105" s="163"/>
      <c r="H105" s="159">
        <f>D96*G105</f>
        <v>0</v>
      </c>
      <c r="I105" s="164">
        <f t="shared" si="3"/>
        <v>45657</v>
      </c>
    </row>
    <row r="106" spans="1:9" ht="12" hidden="1" customHeight="1" outlineLevel="1" x14ac:dyDescent="0.3">
      <c r="A106" s="153"/>
      <c r="B106" s="154"/>
      <c r="C106" s="155"/>
      <c r="D106" s="156">
        <f t="shared" si="10"/>
        <v>0</v>
      </c>
      <c r="E106" s="157"/>
      <c r="F106" s="157"/>
      <c r="G106" s="163"/>
      <c r="H106" s="159">
        <f>D96*G106</f>
        <v>0</v>
      </c>
      <c r="I106" s="164">
        <f t="shared" si="3"/>
        <v>45688</v>
      </c>
    </row>
    <row r="107" spans="1:9" ht="12" hidden="1" customHeight="1" outlineLevel="1" x14ac:dyDescent="0.3">
      <c r="A107" s="153"/>
      <c r="B107" s="154"/>
      <c r="C107" s="155"/>
      <c r="D107" s="156">
        <f t="shared" si="10"/>
        <v>0</v>
      </c>
      <c r="E107" s="157"/>
      <c r="F107" s="157"/>
      <c r="G107" s="163"/>
      <c r="H107" s="159">
        <f>D96*G107</f>
        <v>0</v>
      </c>
      <c r="I107" s="164">
        <f t="shared" si="3"/>
        <v>45716</v>
      </c>
    </row>
    <row r="108" spans="1:9" ht="12" hidden="1" customHeight="1" outlineLevel="1" x14ac:dyDescent="0.3">
      <c r="A108" s="153"/>
      <c r="B108" s="154"/>
      <c r="C108" s="155"/>
      <c r="D108" s="156">
        <f t="shared" si="10"/>
        <v>0</v>
      </c>
      <c r="E108" s="157"/>
      <c r="F108" s="157"/>
      <c r="G108" s="163"/>
      <c r="H108" s="159">
        <f>D96*G108</f>
        <v>0</v>
      </c>
      <c r="I108" s="164">
        <f t="shared" si="3"/>
        <v>45747</v>
      </c>
    </row>
    <row r="109" spans="1:9" ht="12" hidden="1" customHeight="1" outlineLevel="1" x14ac:dyDescent="0.3">
      <c r="A109" s="153"/>
      <c r="B109" s="154"/>
      <c r="C109" s="155"/>
      <c r="D109" s="156">
        <f t="shared" si="10"/>
        <v>0</v>
      </c>
      <c r="E109" s="157"/>
      <c r="F109" s="157"/>
      <c r="G109" s="163"/>
      <c r="H109" s="151">
        <f>D96*G109</f>
        <v>0</v>
      </c>
      <c r="I109" s="164">
        <f t="shared" si="3"/>
        <v>45777</v>
      </c>
    </row>
    <row r="110" spans="1:9" ht="12" hidden="1" customHeight="1" outlineLevel="1" x14ac:dyDescent="0.3">
      <c r="A110" s="153"/>
      <c r="B110" s="154"/>
      <c r="C110" s="155"/>
      <c r="D110" s="156">
        <f t="shared" si="10"/>
        <v>0</v>
      </c>
      <c r="E110" s="157"/>
      <c r="F110" s="157"/>
      <c r="G110" s="163"/>
      <c r="H110" s="159">
        <f>D96*G110</f>
        <v>0</v>
      </c>
      <c r="I110" s="164">
        <f t="shared" si="3"/>
        <v>45808</v>
      </c>
    </row>
    <row r="111" spans="1:9" ht="12" hidden="1" customHeight="1" outlineLevel="1" x14ac:dyDescent="0.3">
      <c r="A111" s="153"/>
      <c r="B111" s="154"/>
      <c r="C111" s="155"/>
      <c r="D111" s="156">
        <f t="shared" si="10"/>
        <v>0</v>
      </c>
      <c r="E111" s="157"/>
      <c r="F111" s="157"/>
      <c r="G111" s="163"/>
      <c r="H111" s="159">
        <f>D96*G111</f>
        <v>0</v>
      </c>
      <c r="I111" s="164">
        <f t="shared" si="3"/>
        <v>45838</v>
      </c>
    </row>
    <row r="112" spans="1:9" ht="12" hidden="1" customHeight="1" outlineLevel="1" x14ac:dyDescent="0.3">
      <c r="A112" s="153"/>
      <c r="B112" s="154"/>
      <c r="C112" s="155"/>
      <c r="D112" s="156">
        <f t="shared" si="10"/>
        <v>0</v>
      </c>
      <c r="E112" s="157"/>
      <c r="F112" s="157"/>
      <c r="G112" s="163"/>
      <c r="H112" s="159">
        <f>D96*G112</f>
        <v>0</v>
      </c>
      <c r="I112" s="164">
        <f t="shared" si="3"/>
        <v>45869</v>
      </c>
    </row>
    <row r="113" spans="1:9" ht="12" hidden="1" customHeight="1" outlineLevel="1" x14ac:dyDescent="0.3">
      <c r="A113" s="153"/>
      <c r="B113" s="154"/>
      <c r="C113" s="155"/>
      <c r="D113" s="156">
        <f t="shared" si="10"/>
        <v>0</v>
      </c>
      <c r="E113" s="157"/>
      <c r="F113" s="157"/>
      <c r="G113" s="163"/>
      <c r="H113" s="159">
        <f>D96*G113</f>
        <v>0</v>
      </c>
      <c r="I113" s="164">
        <f t="shared" si="3"/>
        <v>45900</v>
      </c>
    </row>
    <row r="114" spans="1:9" ht="12" hidden="1" customHeight="1" outlineLevel="1" x14ac:dyDescent="0.3">
      <c r="A114" s="153"/>
      <c r="B114" s="154"/>
      <c r="C114" s="155"/>
      <c r="D114" s="156">
        <f t="shared" si="10"/>
        <v>0</v>
      </c>
      <c r="E114" s="157"/>
      <c r="F114" s="157"/>
      <c r="G114" s="163"/>
      <c r="H114" s="159">
        <f>D96*G114</f>
        <v>0</v>
      </c>
      <c r="I114" s="164">
        <f t="shared" si="3"/>
        <v>45930</v>
      </c>
    </row>
    <row r="115" spans="1:9" ht="12" hidden="1" customHeight="1" outlineLevel="1" x14ac:dyDescent="0.3">
      <c r="A115" s="153"/>
      <c r="B115" s="154"/>
      <c r="C115" s="155"/>
      <c r="D115" s="156">
        <f t="shared" si="10"/>
        <v>0</v>
      </c>
      <c r="E115" s="165"/>
      <c r="F115" s="166"/>
      <c r="G115" s="167"/>
      <c r="H115" s="178">
        <f>D96*G115</f>
        <v>0</v>
      </c>
      <c r="I115" s="179">
        <f t="shared" si="3"/>
        <v>45961</v>
      </c>
    </row>
    <row r="116" spans="1:9" ht="12" customHeight="1" collapsed="1" x14ac:dyDescent="0.3">
      <c r="A116" s="170"/>
      <c r="B116" s="171"/>
      <c r="C116" s="172"/>
      <c r="D116" s="173"/>
      <c r="E116" s="174"/>
      <c r="F116" s="174"/>
      <c r="G116" s="175">
        <f t="shared" ref="G116:H116" si="11">SUM(G96:G115)</f>
        <v>0</v>
      </c>
      <c r="H116" s="176">
        <f t="shared" si="11"/>
        <v>0</v>
      </c>
      <c r="I116" s="177" t="str">
        <f t="shared" si="3"/>
        <v>Total</v>
      </c>
    </row>
    <row r="117" spans="1:9" ht="12" customHeight="1" x14ac:dyDescent="0.3">
      <c r="A117" s="145"/>
      <c r="B117" s="146"/>
      <c r="C117" s="147"/>
      <c r="D117" s="148"/>
      <c r="E117" s="149"/>
      <c r="F117" s="149"/>
      <c r="G117" s="150"/>
      <c r="H117" s="151">
        <f>D117*G117</f>
        <v>0</v>
      </c>
      <c r="I117" s="152">
        <f t="shared" si="3"/>
        <v>45352</v>
      </c>
    </row>
    <row r="118" spans="1:9" ht="12" customHeight="1" x14ac:dyDescent="0.3">
      <c r="A118" s="153"/>
      <c r="B118" s="154"/>
      <c r="C118" s="155"/>
      <c r="D118" s="194">
        <f t="shared" ref="D118:D136" si="12">D117</f>
        <v>0</v>
      </c>
      <c r="E118" s="157"/>
      <c r="F118" s="157"/>
      <c r="G118" s="158"/>
      <c r="H118" s="159">
        <f>D117*G118</f>
        <v>0</v>
      </c>
      <c r="I118" s="160">
        <f t="shared" si="3"/>
        <v>45412</v>
      </c>
    </row>
    <row r="119" spans="1:9" ht="12" customHeight="1" x14ac:dyDescent="0.3">
      <c r="A119" s="153"/>
      <c r="B119" s="154"/>
      <c r="C119" s="155"/>
      <c r="D119" s="194">
        <f t="shared" si="12"/>
        <v>0</v>
      </c>
      <c r="E119" s="157"/>
      <c r="F119" s="157"/>
      <c r="G119" s="158"/>
      <c r="H119" s="159">
        <f>D117*G119</f>
        <v>0</v>
      </c>
      <c r="I119" s="160">
        <f t="shared" si="3"/>
        <v>45443</v>
      </c>
    </row>
    <row r="120" spans="1:9" ht="12" customHeight="1" x14ac:dyDescent="0.3">
      <c r="A120" s="153"/>
      <c r="B120" s="154"/>
      <c r="C120" s="155"/>
      <c r="D120" s="194">
        <f t="shared" si="12"/>
        <v>0</v>
      </c>
      <c r="E120" s="157"/>
      <c r="F120" s="157"/>
      <c r="G120" s="158"/>
      <c r="H120" s="159">
        <f>D117*G120</f>
        <v>0</v>
      </c>
      <c r="I120" s="160">
        <f t="shared" si="3"/>
        <v>45473</v>
      </c>
    </row>
    <row r="121" spans="1:9" ht="12" customHeight="1" x14ac:dyDescent="0.3">
      <c r="A121" s="153"/>
      <c r="B121" s="154"/>
      <c r="C121" s="155"/>
      <c r="D121" s="194">
        <f t="shared" si="12"/>
        <v>0</v>
      </c>
      <c r="E121" s="157"/>
      <c r="F121" s="157"/>
      <c r="G121" s="158"/>
      <c r="H121" s="159">
        <f>D117*G121</f>
        <v>0</v>
      </c>
      <c r="I121" s="160">
        <f t="shared" si="3"/>
        <v>45504</v>
      </c>
    </row>
    <row r="122" spans="1:9" ht="12" customHeight="1" x14ac:dyDescent="0.3">
      <c r="A122" s="153"/>
      <c r="B122" s="154"/>
      <c r="C122" s="155"/>
      <c r="D122" s="194">
        <f t="shared" si="12"/>
        <v>0</v>
      </c>
      <c r="E122" s="157"/>
      <c r="F122" s="157"/>
      <c r="G122" s="158"/>
      <c r="H122" s="159">
        <f>D117*G122</f>
        <v>0</v>
      </c>
      <c r="I122" s="160">
        <f t="shared" si="3"/>
        <v>45535</v>
      </c>
    </row>
    <row r="123" spans="1:9" ht="12" customHeight="1" x14ac:dyDescent="0.3">
      <c r="A123" s="153"/>
      <c r="B123" s="154"/>
      <c r="C123" s="155"/>
      <c r="D123" s="194">
        <f t="shared" si="12"/>
        <v>0</v>
      </c>
      <c r="E123" s="161"/>
      <c r="F123" s="161"/>
      <c r="G123" s="162"/>
      <c r="H123" s="159">
        <f>D117*G123</f>
        <v>0</v>
      </c>
      <c r="I123" s="160">
        <f t="shared" si="3"/>
        <v>45565</v>
      </c>
    </row>
    <row r="124" spans="1:9" ht="12" customHeight="1" x14ac:dyDescent="0.3">
      <c r="A124" s="153"/>
      <c r="B124" s="154"/>
      <c r="C124" s="155"/>
      <c r="D124" s="194">
        <f t="shared" si="12"/>
        <v>0</v>
      </c>
      <c r="E124" s="157"/>
      <c r="F124" s="157"/>
      <c r="G124" s="163"/>
      <c r="H124" s="159">
        <f>D117*G124</f>
        <v>0</v>
      </c>
      <c r="I124" s="160">
        <f t="shared" si="3"/>
        <v>45596</v>
      </c>
    </row>
    <row r="125" spans="1:9" ht="12" customHeight="1" x14ac:dyDescent="0.3">
      <c r="A125" s="153"/>
      <c r="B125" s="154"/>
      <c r="C125" s="155"/>
      <c r="D125" s="194">
        <f t="shared" si="12"/>
        <v>0</v>
      </c>
      <c r="E125" s="157"/>
      <c r="F125" s="157"/>
      <c r="G125" s="163"/>
      <c r="H125" s="159">
        <f>D117*G125</f>
        <v>0</v>
      </c>
      <c r="I125" s="160">
        <f t="shared" si="3"/>
        <v>45626</v>
      </c>
    </row>
    <row r="126" spans="1:9" ht="12" customHeight="1" x14ac:dyDescent="0.3">
      <c r="A126" s="153"/>
      <c r="B126" s="154"/>
      <c r="C126" s="155"/>
      <c r="D126" s="194">
        <f t="shared" si="12"/>
        <v>0</v>
      </c>
      <c r="E126" s="157"/>
      <c r="F126" s="157"/>
      <c r="G126" s="163"/>
      <c r="H126" s="159">
        <f>D117*G126</f>
        <v>0</v>
      </c>
      <c r="I126" s="164">
        <f t="shared" si="3"/>
        <v>45657</v>
      </c>
    </row>
    <row r="127" spans="1:9" ht="12" hidden="1" customHeight="1" outlineLevel="1" x14ac:dyDescent="0.3">
      <c r="A127" s="153"/>
      <c r="B127" s="154"/>
      <c r="C127" s="155"/>
      <c r="D127" s="156">
        <f t="shared" si="12"/>
        <v>0</v>
      </c>
      <c r="E127" s="157"/>
      <c r="F127" s="157"/>
      <c r="G127" s="163"/>
      <c r="H127" s="159">
        <f>D117*G127</f>
        <v>0</v>
      </c>
      <c r="I127" s="164">
        <f t="shared" si="3"/>
        <v>45688</v>
      </c>
    </row>
    <row r="128" spans="1:9" ht="12" hidden="1" customHeight="1" outlineLevel="1" x14ac:dyDescent="0.3">
      <c r="A128" s="153"/>
      <c r="B128" s="154"/>
      <c r="C128" s="155"/>
      <c r="D128" s="156">
        <f t="shared" si="12"/>
        <v>0</v>
      </c>
      <c r="E128" s="157"/>
      <c r="F128" s="157"/>
      <c r="G128" s="163"/>
      <c r="H128" s="159">
        <f>D117*G128</f>
        <v>0</v>
      </c>
      <c r="I128" s="164">
        <f t="shared" si="3"/>
        <v>45716</v>
      </c>
    </row>
    <row r="129" spans="1:9" ht="12" hidden="1" customHeight="1" outlineLevel="1" x14ac:dyDescent="0.3">
      <c r="A129" s="153"/>
      <c r="B129" s="154"/>
      <c r="C129" s="155"/>
      <c r="D129" s="156">
        <f t="shared" si="12"/>
        <v>0</v>
      </c>
      <c r="E129" s="157"/>
      <c r="F129" s="157"/>
      <c r="G129" s="163"/>
      <c r="H129" s="159">
        <f>D117*G129</f>
        <v>0</v>
      </c>
      <c r="I129" s="164">
        <f t="shared" si="3"/>
        <v>45747</v>
      </c>
    </row>
    <row r="130" spans="1:9" ht="12" hidden="1" customHeight="1" outlineLevel="1" x14ac:dyDescent="0.3">
      <c r="A130" s="153"/>
      <c r="B130" s="154"/>
      <c r="C130" s="155"/>
      <c r="D130" s="156">
        <f t="shared" si="12"/>
        <v>0</v>
      </c>
      <c r="E130" s="157"/>
      <c r="F130" s="157"/>
      <c r="G130" s="163"/>
      <c r="H130" s="151">
        <f>D117*G130</f>
        <v>0</v>
      </c>
      <c r="I130" s="164">
        <f t="shared" si="3"/>
        <v>45777</v>
      </c>
    </row>
    <row r="131" spans="1:9" ht="12" hidden="1" customHeight="1" outlineLevel="1" x14ac:dyDescent="0.3">
      <c r="A131" s="153"/>
      <c r="B131" s="154"/>
      <c r="C131" s="155"/>
      <c r="D131" s="156">
        <f t="shared" si="12"/>
        <v>0</v>
      </c>
      <c r="E131" s="157"/>
      <c r="F131" s="157"/>
      <c r="G131" s="163"/>
      <c r="H131" s="159">
        <f>D117*G131</f>
        <v>0</v>
      </c>
      <c r="I131" s="164">
        <f t="shared" si="3"/>
        <v>45808</v>
      </c>
    </row>
    <row r="132" spans="1:9" ht="12" hidden="1" customHeight="1" outlineLevel="1" x14ac:dyDescent="0.3">
      <c r="A132" s="153"/>
      <c r="B132" s="154"/>
      <c r="C132" s="155"/>
      <c r="D132" s="156">
        <f t="shared" si="12"/>
        <v>0</v>
      </c>
      <c r="E132" s="157"/>
      <c r="F132" s="157"/>
      <c r="G132" s="163"/>
      <c r="H132" s="159">
        <f>D117*G132</f>
        <v>0</v>
      </c>
      <c r="I132" s="164">
        <f t="shared" si="3"/>
        <v>45838</v>
      </c>
    </row>
    <row r="133" spans="1:9" ht="12" hidden="1" customHeight="1" outlineLevel="1" x14ac:dyDescent="0.3">
      <c r="A133" s="153"/>
      <c r="B133" s="154"/>
      <c r="C133" s="155"/>
      <c r="D133" s="156">
        <f t="shared" si="12"/>
        <v>0</v>
      </c>
      <c r="E133" s="157"/>
      <c r="F133" s="157"/>
      <c r="G133" s="163"/>
      <c r="H133" s="159">
        <f>D117*G133</f>
        <v>0</v>
      </c>
      <c r="I133" s="164">
        <f t="shared" si="3"/>
        <v>45869</v>
      </c>
    </row>
    <row r="134" spans="1:9" ht="12" hidden="1" customHeight="1" outlineLevel="1" x14ac:dyDescent="0.3">
      <c r="A134" s="153"/>
      <c r="B134" s="154"/>
      <c r="C134" s="155"/>
      <c r="D134" s="156">
        <f t="shared" si="12"/>
        <v>0</v>
      </c>
      <c r="E134" s="157"/>
      <c r="F134" s="157"/>
      <c r="G134" s="163"/>
      <c r="H134" s="159">
        <f>D117*G134</f>
        <v>0</v>
      </c>
      <c r="I134" s="164">
        <f t="shared" si="3"/>
        <v>45900</v>
      </c>
    </row>
    <row r="135" spans="1:9" ht="12" hidden="1" customHeight="1" outlineLevel="1" x14ac:dyDescent="0.3">
      <c r="A135" s="153"/>
      <c r="B135" s="154"/>
      <c r="C135" s="155"/>
      <c r="D135" s="156">
        <f t="shared" si="12"/>
        <v>0</v>
      </c>
      <c r="E135" s="157"/>
      <c r="F135" s="157"/>
      <c r="G135" s="163"/>
      <c r="H135" s="159">
        <f>D117*G135</f>
        <v>0</v>
      </c>
      <c r="I135" s="164">
        <f t="shared" si="3"/>
        <v>45930</v>
      </c>
    </row>
    <row r="136" spans="1:9" ht="12" hidden="1" customHeight="1" outlineLevel="1" x14ac:dyDescent="0.3">
      <c r="A136" s="153"/>
      <c r="B136" s="154"/>
      <c r="C136" s="155"/>
      <c r="D136" s="156">
        <f t="shared" si="12"/>
        <v>0</v>
      </c>
      <c r="E136" s="165"/>
      <c r="F136" s="166"/>
      <c r="G136" s="167"/>
      <c r="H136" s="178">
        <f>D117*G136</f>
        <v>0</v>
      </c>
      <c r="I136" s="179">
        <f t="shared" si="3"/>
        <v>45961</v>
      </c>
    </row>
    <row r="137" spans="1:9" ht="12" customHeight="1" collapsed="1" x14ac:dyDescent="0.3">
      <c r="A137" s="170"/>
      <c r="B137" s="171"/>
      <c r="C137" s="172"/>
      <c r="D137" s="173"/>
      <c r="E137" s="174"/>
      <c r="F137" s="174"/>
      <c r="G137" s="175">
        <f t="shared" ref="G137:H137" si="13">SUM(G117:G136)</f>
        <v>0</v>
      </c>
      <c r="H137" s="176">
        <f t="shared" si="13"/>
        <v>0</v>
      </c>
      <c r="I137" s="177" t="str">
        <f t="shared" si="3"/>
        <v>Total</v>
      </c>
    </row>
    <row r="138" spans="1:9" ht="12" customHeight="1" x14ac:dyDescent="0.3">
      <c r="A138" s="145"/>
      <c r="B138" s="146"/>
      <c r="C138" s="147"/>
      <c r="D138" s="148"/>
      <c r="E138" s="149"/>
      <c r="F138" s="149"/>
      <c r="G138" s="150"/>
      <c r="H138" s="151">
        <f>D138*G138</f>
        <v>0</v>
      </c>
      <c r="I138" s="152">
        <f t="shared" si="3"/>
        <v>45352</v>
      </c>
    </row>
    <row r="139" spans="1:9" ht="12" customHeight="1" x14ac:dyDescent="0.3">
      <c r="A139" s="153"/>
      <c r="B139" s="154"/>
      <c r="C139" s="155"/>
      <c r="D139" s="194">
        <f t="shared" ref="D139:D157" si="14">D138</f>
        <v>0</v>
      </c>
      <c r="E139" s="157"/>
      <c r="F139" s="157"/>
      <c r="G139" s="158"/>
      <c r="H139" s="159">
        <f>D138*G139</f>
        <v>0</v>
      </c>
      <c r="I139" s="160">
        <f t="shared" si="3"/>
        <v>45412</v>
      </c>
    </row>
    <row r="140" spans="1:9" ht="12" customHeight="1" x14ac:dyDescent="0.3">
      <c r="A140" s="153"/>
      <c r="B140" s="154"/>
      <c r="C140" s="155"/>
      <c r="D140" s="194">
        <f t="shared" si="14"/>
        <v>0</v>
      </c>
      <c r="E140" s="157"/>
      <c r="F140" s="157"/>
      <c r="G140" s="158"/>
      <c r="H140" s="159">
        <f>D138*G140</f>
        <v>0</v>
      </c>
      <c r="I140" s="160">
        <f t="shared" si="3"/>
        <v>45443</v>
      </c>
    </row>
    <row r="141" spans="1:9" ht="12" customHeight="1" x14ac:dyDescent="0.3">
      <c r="A141" s="153"/>
      <c r="B141" s="154"/>
      <c r="C141" s="155"/>
      <c r="D141" s="194">
        <f t="shared" si="14"/>
        <v>0</v>
      </c>
      <c r="E141" s="157"/>
      <c r="F141" s="157"/>
      <c r="G141" s="158"/>
      <c r="H141" s="159">
        <f>D138*G141</f>
        <v>0</v>
      </c>
      <c r="I141" s="160">
        <f t="shared" si="3"/>
        <v>45473</v>
      </c>
    </row>
    <row r="142" spans="1:9" ht="12" customHeight="1" x14ac:dyDescent="0.3">
      <c r="A142" s="153"/>
      <c r="B142" s="154"/>
      <c r="C142" s="155"/>
      <c r="D142" s="194">
        <f t="shared" si="14"/>
        <v>0</v>
      </c>
      <c r="E142" s="157"/>
      <c r="F142" s="157"/>
      <c r="G142" s="158"/>
      <c r="H142" s="159">
        <f>D138*G142</f>
        <v>0</v>
      </c>
      <c r="I142" s="160">
        <f t="shared" si="3"/>
        <v>45504</v>
      </c>
    </row>
    <row r="143" spans="1:9" ht="12" customHeight="1" x14ac:dyDescent="0.3">
      <c r="A143" s="153"/>
      <c r="B143" s="154"/>
      <c r="C143" s="155"/>
      <c r="D143" s="194">
        <f t="shared" si="14"/>
        <v>0</v>
      </c>
      <c r="E143" s="157"/>
      <c r="F143" s="157"/>
      <c r="G143" s="158"/>
      <c r="H143" s="159">
        <f>D138*G143</f>
        <v>0</v>
      </c>
      <c r="I143" s="160">
        <f t="shared" si="3"/>
        <v>45535</v>
      </c>
    </row>
    <row r="144" spans="1:9" ht="12" customHeight="1" x14ac:dyDescent="0.3">
      <c r="A144" s="153"/>
      <c r="B144" s="154"/>
      <c r="C144" s="155"/>
      <c r="D144" s="194">
        <f t="shared" si="14"/>
        <v>0</v>
      </c>
      <c r="E144" s="161"/>
      <c r="F144" s="161"/>
      <c r="G144" s="162"/>
      <c r="H144" s="159">
        <f>D138*G144</f>
        <v>0</v>
      </c>
      <c r="I144" s="160">
        <f t="shared" si="3"/>
        <v>45565</v>
      </c>
    </row>
    <row r="145" spans="1:9" ht="12" customHeight="1" x14ac:dyDescent="0.3">
      <c r="A145" s="153"/>
      <c r="B145" s="154"/>
      <c r="C145" s="155"/>
      <c r="D145" s="194">
        <f t="shared" si="14"/>
        <v>0</v>
      </c>
      <c r="E145" s="157"/>
      <c r="F145" s="157"/>
      <c r="G145" s="163"/>
      <c r="H145" s="159">
        <f>D138*G145</f>
        <v>0</v>
      </c>
      <c r="I145" s="160">
        <f t="shared" si="3"/>
        <v>45596</v>
      </c>
    </row>
    <row r="146" spans="1:9" ht="12" customHeight="1" x14ac:dyDescent="0.3">
      <c r="A146" s="153"/>
      <c r="B146" s="154"/>
      <c r="C146" s="155"/>
      <c r="D146" s="194">
        <f t="shared" si="14"/>
        <v>0</v>
      </c>
      <c r="E146" s="157"/>
      <c r="F146" s="157"/>
      <c r="G146" s="163"/>
      <c r="H146" s="159">
        <f>D138*G146</f>
        <v>0</v>
      </c>
      <c r="I146" s="160">
        <f t="shared" si="3"/>
        <v>45626</v>
      </c>
    </row>
    <row r="147" spans="1:9" ht="12" customHeight="1" x14ac:dyDescent="0.3">
      <c r="A147" s="153"/>
      <c r="B147" s="154"/>
      <c r="C147" s="155"/>
      <c r="D147" s="194">
        <f t="shared" si="14"/>
        <v>0</v>
      </c>
      <c r="E147" s="157"/>
      <c r="F147" s="157"/>
      <c r="G147" s="163"/>
      <c r="H147" s="159">
        <f>D138*G147</f>
        <v>0</v>
      </c>
      <c r="I147" s="164">
        <f t="shared" si="3"/>
        <v>45657</v>
      </c>
    </row>
    <row r="148" spans="1:9" ht="12" hidden="1" customHeight="1" outlineLevel="1" x14ac:dyDescent="0.3">
      <c r="A148" s="153"/>
      <c r="B148" s="154"/>
      <c r="C148" s="155"/>
      <c r="D148" s="156">
        <f t="shared" si="14"/>
        <v>0</v>
      </c>
      <c r="E148" s="157"/>
      <c r="F148" s="157"/>
      <c r="G148" s="163"/>
      <c r="H148" s="159">
        <f>D138*G148</f>
        <v>0</v>
      </c>
      <c r="I148" s="164">
        <f t="shared" si="3"/>
        <v>45688</v>
      </c>
    </row>
    <row r="149" spans="1:9" ht="12" hidden="1" customHeight="1" outlineLevel="1" x14ac:dyDescent="0.3">
      <c r="A149" s="153"/>
      <c r="B149" s="154"/>
      <c r="C149" s="155"/>
      <c r="D149" s="156">
        <f t="shared" si="14"/>
        <v>0</v>
      </c>
      <c r="E149" s="157"/>
      <c r="F149" s="157"/>
      <c r="G149" s="163"/>
      <c r="H149" s="159">
        <f>D138*G149</f>
        <v>0</v>
      </c>
      <c r="I149" s="164">
        <f t="shared" si="3"/>
        <v>45716</v>
      </c>
    </row>
    <row r="150" spans="1:9" ht="12" hidden="1" customHeight="1" outlineLevel="1" x14ac:dyDescent="0.3">
      <c r="A150" s="153"/>
      <c r="B150" s="154"/>
      <c r="C150" s="155"/>
      <c r="D150" s="156">
        <f t="shared" si="14"/>
        <v>0</v>
      </c>
      <c r="E150" s="157"/>
      <c r="F150" s="157"/>
      <c r="G150" s="163"/>
      <c r="H150" s="159">
        <f>D138*G150</f>
        <v>0</v>
      </c>
      <c r="I150" s="164">
        <f t="shared" si="3"/>
        <v>45747</v>
      </c>
    </row>
    <row r="151" spans="1:9" ht="12" hidden="1" customHeight="1" outlineLevel="1" x14ac:dyDescent="0.3">
      <c r="A151" s="153"/>
      <c r="B151" s="154"/>
      <c r="C151" s="155"/>
      <c r="D151" s="156">
        <f t="shared" si="14"/>
        <v>0</v>
      </c>
      <c r="E151" s="157"/>
      <c r="F151" s="157"/>
      <c r="G151" s="163"/>
      <c r="H151" s="151">
        <f>D138*G151</f>
        <v>0</v>
      </c>
      <c r="I151" s="164">
        <f t="shared" si="3"/>
        <v>45777</v>
      </c>
    </row>
    <row r="152" spans="1:9" ht="12" hidden="1" customHeight="1" outlineLevel="1" x14ac:dyDescent="0.3">
      <c r="A152" s="153"/>
      <c r="B152" s="154"/>
      <c r="C152" s="155"/>
      <c r="D152" s="156">
        <f t="shared" si="14"/>
        <v>0</v>
      </c>
      <c r="E152" s="157"/>
      <c r="F152" s="157"/>
      <c r="G152" s="163"/>
      <c r="H152" s="159">
        <f>D138*G152</f>
        <v>0</v>
      </c>
      <c r="I152" s="164">
        <f t="shared" si="3"/>
        <v>45808</v>
      </c>
    </row>
    <row r="153" spans="1:9" ht="12" hidden="1" customHeight="1" outlineLevel="1" x14ac:dyDescent="0.3">
      <c r="A153" s="153"/>
      <c r="B153" s="154"/>
      <c r="C153" s="155"/>
      <c r="D153" s="156">
        <f t="shared" si="14"/>
        <v>0</v>
      </c>
      <c r="E153" s="157"/>
      <c r="F153" s="157"/>
      <c r="G153" s="163"/>
      <c r="H153" s="159">
        <f>D138*G153</f>
        <v>0</v>
      </c>
      <c r="I153" s="164">
        <f t="shared" si="3"/>
        <v>45838</v>
      </c>
    </row>
    <row r="154" spans="1:9" ht="12" hidden="1" customHeight="1" outlineLevel="1" x14ac:dyDescent="0.3">
      <c r="A154" s="153"/>
      <c r="B154" s="154"/>
      <c r="C154" s="155"/>
      <c r="D154" s="156">
        <f t="shared" si="14"/>
        <v>0</v>
      </c>
      <c r="E154" s="157"/>
      <c r="F154" s="157"/>
      <c r="G154" s="163"/>
      <c r="H154" s="159">
        <f>D138*G154</f>
        <v>0</v>
      </c>
      <c r="I154" s="164">
        <f t="shared" si="3"/>
        <v>45869</v>
      </c>
    </row>
    <row r="155" spans="1:9" ht="12" hidden="1" customHeight="1" outlineLevel="1" x14ac:dyDescent="0.3">
      <c r="A155" s="153"/>
      <c r="B155" s="154"/>
      <c r="C155" s="155"/>
      <c r="D155" s="156">
        <f t="shared" si="14"/>
        <v>0</v>
      </c>
      <c r="E155" s="157"/>
      <c r="F155" s="157"/>
      <c r="G155" s="163"/>
      <c r="H155" s="159">
        <f>D138*G155</f>
        <v>0</v>
      </c>
      <c r="I155" s="164">
        <f t="shared" si="3"/>
        <v>45900</v>
      </c>
    </row>
    <row r="156" spans="1:9" ht="12" hidden="1" customHeight="1" outlineLevel="1" x14ac:dyDescent="0.3">
      <c r="A156" s="153"/>
      <c r="B156" s="154"/>
      <c r="C156" s="155"/>
      <c r="D156" s="156">
        <f t="shared" si="14"/>
        <v>0</v>
      </c>
      <c r="E156" s="157"/>
      <c r="F156" s="157"/>
      <c r="G156" s="163"/>
      <c r="H156" s="159">
        <f>D138*G156</f>
        <v>0</v>
      </c>
      <c r="I156" s="164">
        <f t="shared" si="3"/>
        <v>45930</v>
      </c>
    </row>
    <row r="157" spans="1:9" ht="12" hidden="1" customHeight="1" outlineLevel="1" x14ac:dyDescent="0.3">
      <c r="A157" s="153"/>
      <c r="B157" s="154"/>
      <c r="C157" s="155"/>
      <c r="D157" s="156">
        <f t="shared" si="14"/>
        <v>0</v>
      </c>
      <c r="E157" s="165"/>
      <c r="F157" s="166"/>
      <c r="G157" s="167"/>
      <c r="H157" s="178">
        <f>D138*G157</f>
        <v>0</v>
      </c>
      <c r="I157" s="179">
        <f t="shared" si="3"/>
        <v>45961</v>
      </c>
    </row>
    <row r="158" spans="1:9" ht="12" customHeight="1" collapsed="1" x14ac:dyDescent="0.3">
      <c r="A158" s="170"/>
      <c r="B158" s="171"/>
      <c r="C158" s="172"/>
      <c r="D158" s="173"/>
      <c r="E158" s="174"/>
      <c r="F158" s="174"/>
      <c r="G158" s="175">
        <f t="shared" ref="G158:H158" si="15">SUM(G138:G157)</f>
        <v>0</v>
      </c>
      <c r="H158" s="176">
        <f t="shared" si="15"/>
        <v>0</v>
      </c>
      <c r="I158" s="177" t="str">
        <f t="shared" si="3"/>
        <v>Total</v>
      </c>
    </row>
    <row r="159" spans="1:9" ht="12" customHeight="1" x14ac:dyDescent="0.3">
      <c r="A159" s="145"/>
      <c r="B159" s="146"/>
      <c r="C159" s="147"/>
      <c r="D159" s="148"/>
      <c r="E159" s="149"/>
      <c r="F159" s="149"/>
      <c r="G159" s="150"/>
      <c r="H159" s="151">
        <f>D159*G159</f>
        <v>0</v>
      </c>
      <c r="I159" s="152">
        <f t="shared" si="3"/>
        <v>45352</v>
      </c>
    </row>
    <row r="160" spans="1:9" ht="12" customHeight="1" x14ac:dyDescent="0.3">
      <c r="A160" s="153"/>
      <c r="B160" s="154"/>
      <c r="C160" s="155"/>
      <c r="D160" s="194">
        <f t="shared" ref="D160:D178" si="16">D159</f>
        <v>0</v>
      </c>
      <c r="E160" s="157"/>
      <c r="F160" s="157"/>
      <c r="G160" s="158"/>
      <c r="H160" s="159">
        <f>D159*G160</f>
        <v>0</v>
      </c>
      <c r="I160" s="160">
        <f t="shared" si="3"/>
        <v>45412</v>
      </c>
    </row>
    <row r="161" spans="1:9" ht="12" customHeight="1" x14ac:dyDescent="0.3">
      <c r="A161" s="153"/>
      <c r="B161" s="154"/>
      <c r="C161" s="155"/>
      <c r="D161" s="194">
        <f t="shared" si="16"/>
        <v>0</v>
      </c>
      <c r="E161" s="157"/>
      <c r="F161" s="157"/>
      <c r="G161" s="158"/>
      <c r="H161" s="159">
        <f>D159*G161</f>
        <v>0</v>
      </c>
      <c r="I161" s="160">
        <f t="shared" si="3"/>
        <v>45443</v>
      </c>
    </row>
    <row r="162" spans="1:9" ht="12" customHeight="1" x14ac:dyDescent="0.3">
      <c r="A162" s="153"/>
      <c r="B162" s="154"/>
      <c r="C162" s="155"/>
      <c r="D162" s="194">
        <f t="shared" si="16"/>
        <v>0</v>
      </c>
      <c r="E162" s="157"/>
      <c r="F162" s="157"/>
      <c r="G162" s="158"/>
      <c r="H162" s="159">
        <f>D159*G162</f>
        <v>0</v>
      </c>
      <c r="I162" s="160">
        <f t="shared" si="3"/>
        <v>45473</v>
      </c>
    </row>
    <row r="163" spans="1:9" ht="12" customHeight="1" x14ac:dyDescent="0.3">
      <c r="A163" s="153"/>
      <c r="B163" s="154"/>
      <c r="C163" s="155"/>
      <c r="D163" s="194">
        <f t="shared" si="16"/>
        <v>0</v>
      </c>
      <c r="E163" s="157"/>
      <c r="F163" s="157"/>
      <c r="G163" s="158"/>
      <c r="H163" s="159">
        <f>D159*G163</f>
        <v>0</v>
      </c>
      <c r="I163" s="160">
        <f t="shared" si="3"/>
        <v>45504</v>
      </c>
    </row>
    <row r="164" spans="1:9" ht="12" customHeight="1" x14ac:dyDescent="0.3">
      <c r="A164" s="153"/>
      <c r="B164" s="154"/>
      <c r="C164" s="155"/>
      <c r="D164" s="194">
        <f t="shared" si="16"/>
        <v>0</v>
      </c>
      <c r="E164" s="157"/>
      <c r="F164" s="157"/>
      <c r="G164" s="158"/>
      <c r="H164" s="159">
        <f>D159*G164</f>
        <v>0</v>
      </c>
      <c r="I164" s="160">
        <f t="shared" si="3"/>
        <v>45535</v>
      </c>
    </row>
    <row r="165" spans="1:9" ht="12" customHeight="1" x14ac:dyDescent="0.3">
      <c r="A165" s="153"/>
      <c r="B165" s="154"/>
      <c r="C165" s="155"/>
      <c r="D165" s="194">
        <f t="shared" si="16"/>
        <v>0</v>
      </c>
      <c r="E165" s="161"/>
      <c r="F165" s="161"/>
      <c r="G165" s="162"/>
      <c r="H165" s="159">
        <f>D159*G165</f>
        <v>0</v>
      </c>
      <c r="I165" s="160">
        <f t="shared" si="3"/>
        <v>45565</v>
      </c>
    </row>
    <row r="166" spans="1:9" ht="12" customHeight="1" x14ac:dyDescent="0.3">
      <c r="A166" s="153"/>
      <c r="B166" s="154"/>
      <c r="C166" s="155"/>
      <c r="D166" s="194">
        <f t="shared" si="16"/>
        <v>0</v>
      </c>
      <c r="E166" s="157"/>
      <c r="F166" s="157"/>
      <c r="G166" s="163"/>
      <c r="H166" s="159">
        <f>D159*G166</f>
        <v>0</v>
      </c>
      <c r="I166" s="160">
        <f t="shared" si="3"/>
        <v>45596</v>
      </c>
    </row>
    <row r="167" spans="1:9" ht="12" customHeight="1" x14ac:dyDescent="0.3">
      <c r="A167" s="153"/>
      <c r="B167" s="154"/>
      <c r="C167" s="155"/>
      <c r="D167" s="194">
        <f t="shared" si="16"/>
        <v>0</v>
      </c>
      <c r="E167" s="157"/>
      <c r="F167" s="157"/>
      <c r="G167" s="163"/>
      <c r="H167" s="159">
        <f>D159*G167</f>
        <v>0</v>
      </c>
      <c r="I167" s="160">
        <f t="shared" si="3"/>
        <v>45626</v>
      </c>
    </row>
    <row r="168" spans="1:9" ht="12" customHeight="1" x14ac:dyDescent="0.3">
      <c r="A168" s="153"/>
      <c r="B168" s="154"/>
      <c r="C168" s="155"/>
      <c r="D168" s="194">
        <f t="shared" si="16"/>
        <v>0</v>
      </c>
      <c r="E168" s="157"/>
      <c r="F168" s="157"/>
      <c r="G168" s="163"/>
      <c r="H168" s="159">
        <f>D159*G168</f>
        <v>0</v>
      </c>
      <c r="I168" s="164">
        <f t="shared" si="3"/>
        <v>45657</v>
      </c>
    </row>
    <row r="169" spans="1:9" ht="12" hidden="1" customHeight="1" outlineLevel="1" x14ac:dyDescent="0.3">
      <c r="A169" s="153"/>
      <c r="B169" s="154"/>
      <c r="C169" s="155"/>
      <c r="D169" s="156">
        <f t="shared" si="16"/>
        <v>0</v>
      </c>
      <c r="E169" s="157"/>
      <c r="F169" s="157"/>
      <c r="G169" s="163"/>
      <c r="H169" s="159">
        <f>D159*G169</f>
        <v>0</v>
      </c>
      <c r="I169" s="164">
        <f t="shared" si="3"/>
        <v>45688</v>
      </c>
    </row>
    <row r="170" spans="1:9" ht="12" hidden="1" customHeight="1" outlineLevel="1" x14ac:dyDescent="0.3">
      <c r="A170" s="153"/>
      <c r="B170" s="154"/>
      <c r="C170" s="155"/>
      <c r="D170" s="156">
        <f t="shared" si="16"/>
        <v>0</v>
      </c>
      <c r="E170" s="157"/>
      <c r="F170" s="157"/>
      <c r="G170" s="163"/>
      <c r="H170" s="159">
        <f>D159*G170</f>
        <v>0</v>
      </c>
      <c r="I170" s="164">
        <f t="shared" si="3"/>
        <v>45716</v>
      </c>
    </row>
    <row r="171" spans="1:9" ht="12" hidden="1" customHeight="1" outlineLevel="1" x14ac:dyDescent="0.3">
      <c r="A171" s="153"/>
      <c r="B171" s="154"/>
      <c r="C171" s="155"/>
      <c r="D171" s="156">
        <f t="shared" si="16"/>
        <v>0</v>
      </c>
      <c r="E171" s="157"/>
      <c r="F171" s="157"/>
      <c r="G171" s="163"/>
      <c r="H171" s="159">
        <f>D159*G171</f>
        <v>0</v>
      </c>
      <c r="I171" s="164">
        <f t="shared" si="3"/>
        <v>45747</v>
      </c>
    </row>
    <row r="172" spans="1:9" ht="12" hidden="1" customHeight="1" outlineLevel="1" x14ac:dyDescent="0.3">
      <c r="A172" s="153"/>
      <c r="B172" s="154"/>
      <c r="C172" s="155"/>
      <c r="D172" s="156">
        <f t="shared" si="16"/>
        <v>0</v>
      </c>
      <c r="E172" s="157"/>
      <c r="F172" s="157"/>
      <c r="G172" s="163"/>
      <c r="H172" s="151">
        <f>D159*G172</f>
        <v>0</v>
      </c>
      <c r="I172" s="164">
        <f t="shared" si="3"/>
        <v>45777</v>
      </c>
    </row>
    <row r="173" spans="1:9" ht="12" hidden="1" customHeight="1" outlineLevel="1" x14ac:dyDescent="0.3">
      <c r="A173" s="153"/>
      <c r="B173" s="154"/>
      <c r="C173" s="155"/>
      <c r="D173" s="156">
        <f t="shared" si="16"/>
        <v>0</v>
      </c>
      <c r="E173" s="157"/>
      <c r="F173" s="157"/>
      <c r="G173" s="163"/>
      <c r="H173" s="159">
        <f>D159*G173</f>
        <v>0</v>
      </c>
      <c r="I173" s="164">
        <f t="shared" si="3"/>
        <v>45808</v>
      </c>
    </row>
    <row r="174" spans="1:9" ht="12" hidden="1" customHeight="1" outlineLevel="1" x14ac:dyDescent="0.3">
      <c r="A174" s="153"/>
      <c r="B174" s="154"/>
      <c r="C174" s="155"/>
      <c r="D174" s="156">
        <f t="shared" si="16"/>
        <v>0</v>
      </c>
      <c r="E174" s="157"/>
      <c r="F174" s="157"/>
      <c r="G174" s="163"/>
      <c r="H174" s="159">
        <f>D159*G174</f>
        <v>0</v>
      </c>
      <c r="I174" s="164">
        <f t="shared" si="3"/>
        <v>45838</v>
      </c>
    </row>
    <row r="175" spans="1:9" ht="12" hidden="1" customHeight="1" outlineLevel="1" x14ac:dyDescent="0.3">
      <c r="A175" s="153"/>
      <c r="B175" s="154"/>
      <c r="C175" s="155"/>
      <c r="D175" s="156">
        <f t="shared" si="16"/>
        <v>0</v>
      </c>
      <c r="E175" s="157"/>
      <c r="F175" s="157"/>
      <c r="G175" s="163"/>
      <c r="H175" s="159">
        <f>D159*G175</f>
        <v>0</v>
      </c>
      <c r="I175" s="164">
        <f t="shared" si="3"/>
        <v>45869</v>
      </c>
    </row>
    <row r="176" spans="1:9" ht="12" hidden="1" customHeight="1" outlineLevel="1" x14ac:dyDescent="0.3">
      <c r="A176" s="153"/>
      <c r="B176" s="154"/>
      <c r="C176" s="155"/>
      <c r="D176" s="156">
        <f t="shared" si="16"/>
        <v>0</v>
      </c>
      <c r="E176" s="157"/>
      <c r="F176" s="157"/>
      <c r="G176" s="163"/>
      <c r="H176" s="159">
        <f>D159*G176</f>
        <v>0</v>
      </c>
      <c r="I176" s="164">
        <f t="shared" si="3"/>
        <v>45900</v>
      </c>
    </row>
    <row r="177" spans="1:9" ht="12" hidden="1" customHeight="1" outlineLevel="1" x14ac:dyDescent="0.3">
      <c r="A177" s="153"/>
      <c r="B177" s="154"/>
      <c r="C177" s="155"/>
      <c r="D177" s="156">
        <f t="shared" si="16"/>
        <v>0</v>
      </c>
      <c r="E177" s="157"/>
      <c r="F177" s="157"/>
      <c r="G177" s="163"/>
      <c r="H177" s="159">
        <f>D159*G177</f>
        <v>0</v>
      </c>
      <c r="I177" s="164">
        <f t="shared" si="3"/>
        <v>45930</v>
      </c>
    </row>
    <row r="178" spans="1:9" ht="12" hidden="1" customHeight="1" outlineLevel="1" x14ac:dyDescent="0.3">
      <c r="A178" s="153"/>
      <c r="B178" s="154"/>
      <c r="C178" s="155"/>
      <c r="D178" s="156">
        <f t="shared" si="16"/>
        <v>0</v>
      </c>
      <c r="E178" s="165"/>
      <c r="F178" s="166"/>
      <c r="G178" s="167"/>
      <c r="H178" s="178">
        <f>D159*G178</f>
        <v>0</v>
      </c>
      <c r="I178" s="179">
        <f t="shared" si="3"/>
        <v>45961</v>
      </c>
    </row>
    <row r="179" spans="1:9" ht="12" customHeight="1" collapsed="1" x14ac:dyDescent="0.3">
      <c r="A179" s="170"/>
      <c r="B179" s="171"/>
      <c r="C179" s="172"/>
      <c r="D179" s="173"/>
      <c r="E179" s="174"/>
      <c r="F179" s="174"/>
      <c r="G179" s="175">
        <f t="shared" ref="G179:H179" si="17">SUM(G159:G178)</f>
        <v>0</v>
      </c>
      <c r="H179" s="176">
        <f t="shared" si="17"/>
        <v>0</v>
      </c>
      <c r="I179" s="177" t="str">
        <f t="shared" si="3"/>
        <v>Total</v>
      </c>
    </row>
    <row r="180" spans="1:9" ht="12" customHeight="1" x14ac:dyDescent="0.3">
      <c r="A180" s="145"/>
      <c r="B180" s="146"/>
      <c r="C180" s="147"/>
      <c r="D180" s="148"/>
      <c r="E180" s="149"/>
      <c r="F180" s="149"/>
      <c r="G180" s="150"/>
      <c r="H180" s="151">
        <f>D180*G180</f>
        <v>0</v>
      </c>
      <c r="I180" s="152">
        <f t="shared" si="3"/>
        <v>45352</v>
      </c>
    </row>
    <row r="181" spans="1:9" ht="12" customHeight="1" x14ac:dyDescent="0.3">
      <c r="A181" s="153"/>
      <c r="B181" s="154"/>
      <c r="C181" s="155"/>
      <c r="D181" s="194">
        <f t="shared" ref="D181:D199" si="18">D180</f>
        <v>0</v>
      </c>
      <c r="E181" s="157"/>
      <c r="F181" s="157"/>
      <c r="G181" s="158"/>
      <c r="H181" s="159">
        <f>D180*G181</f>
        <v>0</v>
      </c>
      <c r="I181" s="160">
        <f t="shared" si="3"/>
        <v>45412</v>
      </c>
    </row>
    <row r="182" spans="1:9" ht="12" customHeight="1" x14ac:dyDescent="0.3">
      <c r="A182" s="153"/>
      <c r="B182" s="154"/>
      <c r="C182" s="155"/>
      <c r="D182" s="194">
        <f t="shared" si="18"/>
        <v>0</v>
      </c>
      <c r="E182" s="157"/>
      <c r="F182" s="157"/>
      <c r="G182" s="158"/>
      <c r="H182" s="159">
        <f>D180*G182</f>
        <v>0</v>
      </c>
      <c r="I182" s="160">
        <f t="shared" si="3"/>
        <v>45443</v>
      </c>
    </row>
    <row r="183" spans="1:9" ht="12" customHeight="1" x14ac:dyDescent="0.3">
      <c r="A183" s="153"/>
      <c r="B183" s="154"/>
      <c r="C183" s="155"/>
      <c r="D183" s="194">
        <f t="shared" si="18"/>
        <v>0</v>
      </c>
      <c r="E183" s="157"/>
      <c r="F183" s="157"/>
      <c r="G183" s="158"/>
      <c r="H183" s="159">
        <f>D180*G183</f>
        <v>0</v>
      </c>
      <c r="I183" s="160">
        <f t="shared" si="3"/>
        <v>45473</v>
      </c>
    </row>
    <row r="184" spans="1:9" ht="12" customHeight="1" x14ac:dyDescent="0.3">
      <c r="A184" s="153"/>
      <c r="B184" s="154"/>
      <c r="C184" s="155"/>
      <c r="D184" s="194">
        <f t="shared" si="18"/>
        <v>0</v>
      </c>
      <c r="E184" s="157"/>
      <c r="F184" s="157"/>
      <c r="G184" s="158"/>
      <c r="H184" s="159">
        <f>D180*G184</f>
        <v>0</v>
      </c>
      <c r="I184" s="160">
        <f t="shared" si="3"/>
        <v>45504</v>
      </c>
    </row>
    <row r="185" spans="1:9" ht="12" customHeight="1" x14ac:dyDescent="0.3">
      <c r="A185" s="153"/>
      <c r="B185" s="154"/>
      <c r="C185" s="155"/>
      <c r="D185" s="194">
        <f t="shared" si="18"/>
        <v>0</v>
      </c>
      <c r="E185" s="157"/>
      <c r="F185" s="157"/>
      <c r="G185" s="158"/>
      <c r="H185" s="159">
        <f>D180*G185</f>
        <v>0</v>
      </c>
      <c r="I185" s="160">
        <f t="shared" si="3"/>
        <v>45535</v>
      </c>
    </row>
    <row r="186" spans="1:9" ht="12" customHeight="1" x14ac:dyDescent="0.3">
      <c r="A186" s="153"/>
      <c r="B186" s="154"/>
      <c r="C186" s="155"/>
      <c r="D186" s="194">
        <f t="shared" si="18"/>
        <v>0</v>
      </c>
      <c r="E186" s="161"/>
      <c r="F186" s="161"/>
      <c r="G186" s="162"/>
      <c r="H186" s="159">
        <f>D180*G186</f>
        <v>0</v>
      </c>
      <c r="I186" s="160">
        <f t="shared" si="3"/>
        <v>45565</v>
      </c>
    </row>
    <row r="187" spans="1:9" ht="12" customHeight="1" x14ac:dyDescent="0.3">
      <c r="A187" s="153"/>
      <c r="B187" s="154"/>
      <c r="C187" s="155"/>
      <c r="D187" s="194">
        <f t="shared" si="18"/>
        <v>0</v>
      </c>
      <c r="E187" s="157"/>
      <c r="F187" s="157"/>
      <c r="G187" s="163"/>
      <c r="H187" s="159">
        <f>D180*G187</f>
        <v>0</v>
      </c>
      <c r="I187" s="160">
        <f t="shared" si="3"/>
        <v>45596</v>
      </c>
    </row>
    <row r="188" spans="1:9" ht="12" customHeight="1" x14ac:dyDescent="0.3">
      <c r="A188" s="153"/>
      <c r="B188" s="154"/>
      <c r="C188" s="155"/>
      <c r="D188" s="194">
        <f t="shared" si="18"/>
        <v>0</v>
      </c>
      <c r="E188" s="157"/>
      <c r="F188" s="157"/>
      <c r="G188" s="163"/>
      <c r="H188" s="159">
        <f>D180*G188</f>
        <v>0</v>
      </c>
      <c r="I188" s="160">
        <f t="shared" si="3"/>
        <v>45626</v>
      </c>
    </row>
    <row r="189" spans="1:9" ht="12" customHeight="1" x14ac:dyDescent="0.3">
      <c r="A189" s="153"/>
      <c r="B189" s="154"/>
      <c r="C189" s="155"/>
      <c r="D189" s="194">
        <f t="shared" si="18"/>
        <v>0</v>
      </c>
      <c r="E189" s="157"/>
      <c r="F189" s="157"/>
      <c r="G189" s="163"/>
      <c r="H189" s="159">
        <f>D180*G189</f>
        <v>0</v>
      </c>
      <c r="I189" s="164">
        <f t="shared" si="3"/>
        <v>45657</v>
      </c>
    </row>
    <row r="190" spans="1:9" ht="12" hidden="1" customHeight="1" outlineLevel="1" x14ac:dyDescent="0.3">
      <c r="A190" s="153"/>
      <c r="B190" s="154"/>
      <c r="C190" s="155"/>
      <c r="D190" s="156">
        <f t="shared" si="18"/>
        <v>0</v>
      </c>
      <c r="E190" s="157"/>
      <c r="F190" s="157"/>
      <c r="G190" s="163"/>
      <c r="H190" s="159">
        <f>D180*G190</f>
        <v>0</v>
      </c>
      <c r="I190" s="164">
        <f t="shared" si="3"/>
        <v>45688</v>
      </c>
    </row>
    <row r="191" spans="1:9" ht="12" hidden="1" customHeight="1" outlineLevel="1" x14ac:dyDescent="0.3">
      <c r="A191" s="153"/>
      <c r="B191" s="154"/>
      <c r="C191" s="155"/>
      <c r="D191" s="156">
        <f t="shared" si="18"/>
        <v>0</v>
      </c>
      <c r="E191" s="157"/>
      <c r="F191" s="157"/>
      <c r="G191" s="163"/>
      <c r="H191" s="159">
        <f>D180*G191</f>
        <v>0</v>
      </c>
      <c r="I191" s="164">
        <f t="shared" si="3"/>
        <v>45716</v>
      </c>
    </row>
    <row r="192" spans="1:9" ht="12" hidden="1" customHeight="1" outlineLevel="1" x14ac:dyDescent="0.3">
      <c r="A192" s="153"/>
      <c r="B192" s="154"/>
      <c r="C192" s="155"/>
      <c r="D192" s="156">
        <f t="shared" si="18"/>
        <v>0</v>
      </c>
      <c r="E192" s="157"/>
      <c r="F192" s="157"/>
      <c r="G192" s="163"/>
      <c r="H192" s="159">
        <f>D180*G192</f>
        <v>0</v>
      </c>
      <c r="I192" s="164">
        <f t="shared" si="3"/>
        <v>45747</v>
      </c>
    </row>
    <row r="193" spans="1:9" ht="12" hidden="1" customHeight="1" outlineLevel="1" x14ac:dyDescent="0.3">
      <c r="A193" s="153"/>
      <c r="B193" s="154"/>
      <c r="C193" s="155"/>
      <c r="D193" s="156">
        <f t="shared" si="18"/>
        <v>0</v>
      </c>
      <c r="E193" s="157"/>
      <c r="F193" s="157"/>
      <c r="G193" s="163"/>
      <c r="H193" s="151">
        <f>D180*G193</f>
        <v>0</v>
      </c>
      <c r="I193" s="164">
        <f t="shared" si="3"/>
        <v>45777</v>
      </c>
    </row>
    <row r="194" spans="1:9" ht="12" hidden="1" customHeight="1" outlineLevel="1" x14ac:dyDescent="0.3">
      <c r="A194" s="153"/>
      <c r="B194" s="154"/>
      <c r="C194" s="155"/>
      <c r="D194" s="156">
        <f t="shared" si="18"/>
        <v>0</v>
      </c>
      <c r="E194" s="157"/>
      <c r="F194" s="157"/>
      <c r="G194" s="163"/>
      <c r="H194" s="159">
        <f>D180*G194</f>
        <v>0</v>
      </c>
      <c r="I194" s="164">
        <f t="shared" si="3"/>
        <v>45808</v>
      </c>
    </row>
    <row r="195" spans="1:9" ht="12" hidden="1" customHeight="1" outlineLevel="1" x14ac:dyDescent="0.3">
      <c r="A195" s="153"/>
      <c r="B195" s="154"/>
      <c r="C195" s="155"/>
      <c r="D195" s="156">
        <f t="shared" si="18"/>
        <v>0</v>
      </c>
      <c r="E195" s="157"/>
      <c r="F195" s="157"/>
      <c r="G195" s="163"/>
      <c r="H195" s="159">
        <f>D180*G195</f>
        <v>0</v>
      </c>
      <c r="I195" s="164">
        <f t="shared" si="3"/>
        <v>45838</v>
      </c>
    </row>
    <row r="196" spans="1:9" ht="12" hidden="1" customHeight="1" outlineLevel="1" x14ac:dyDescent="0.3">
      <c r="A196" s="153"/>
      <c r="B196" s="154"/>
      <c r="C196" s="155"/>
      <c r="D196" s="156">
        <f t="shared" si="18"/>
        <v>0</v>
      </c>
      <c r="E196" s="157"/>
      <c r="F196" s="157"/>
      <c r="G196" s="163"/>
      <c r="H196" s="159">
        <f>D180*G196</f>
        <v>0</v>
      </c>
      <c r="I196" s="164">
        <f t="shared" si="3"/>
        <v>45869</v>
      </c>
    </row>
    <row r="197" spans="1:9" ht="12" hidden="1" customHeight="1" outlineLevel="1" x14ac:dyDescent="0.3">
      <c r="A197" s="153"/>
      <c r="B197" s="154"/>
      <c r="C197" s="155"/>
      <c r="D197" s="156">
        <f t="shared" si="18"/>
        <v>0</v>
      </c>
      <c r="E197" s="157"/>
      <c r="F197" s="157"/>
      <c r="G197" s="163"/>
      <c r="H197" s="159">
        <f>D180*G197</f>
        <v>0</v>
      </c>
      <c r="I197" s="164">
        <f t="shared" si="3"/>
        <v>45900</v>
      </c>
    </row>
    <row r="198" spans="1:9" ht="12" hidden="1" customHeight="1" outlineLevel="1" x14ac:dyDescent="0.3">
      <c r="A198" s="153"/>
      <c r="B198" s="154"/>
      <c r="C198" s="155"/>
      <c r="D198" s="156">
        <f t="shared" si="18"/>
        <v>0</v>
      </c>
      <c r="E198" s="157"/>
      <c r="F198" s="157"/>
      <c r="G198" s="163"/>
      <c r="H198" s="159">
        <f>D180*G198</f>
        <v>0</v>
      </c>
      <c r="I198" s="164">
        <f t="shared" si="3"/>
        <v>45930</v>
      </c>
    </row>
    <row r="199" spans="1:9" ht="12" hidden="1" customHeight="1" outlineLevel="1" x14ac:dyDescent="0.3">
      <c r="A199" s="153"/>
      <c r="B199" s="154"/>
      <c r="C199" s="155"/>
      <c r="D199" s="156">
        <f t="shared" si="18"/>
        <v>0</v>
      </c>
      <c r="E199" s="165"/>
      <c r="F199" s="166"/>
      <c r="G199" s="167"/>
      <c r="H199" s="178">
        <f>D180*G199</f>
        <v>0</v>
      </c>
      <c r="I199" s="179">
        <f t="shared" si="3"/>
        <v>45961</v>
      </c>
    </row>
    <row r="200" spans="1:9" ht="12" customHeight="1" collapsed="1" x14ac:dyDescent="0.3">
      <c r="A200" s="170"/>
      <c r="B200" s="171"/>
      <c r="C200" s="172"/>
      <c r="D200" s="173"/>
      <c r="E200" s="174"/>
      <c r="F200" s="174"/>
      <c r="G200" s="175">
        <f t="shared" ref="G200:H200" si="19">SUM(G180:G199)</f>
        <v>0</v>
      </c>
      <c r="H200" s="176">
        <f t="shared" si="19"/>
        <v>0</v>
      </c>
      <c r="I200" s="177" t="str">
        <f t="shared" si="3"/>
        <v>Total</v>
      </c>
    </row>
    <row r="201" spans="1:9" ht="12" customHeight="1" x14ac:dyDescent="0.3">
      <c r="A201" s="145"/>
      <c r="B201" s="146"/>
      <c r="C201" s="147"/>
      <c r="D201" s="148"/>
      <c r="E201" s="149"/>
      <c r="F201" s="149"/>
      <c r="G201" s="150"/>
      <c r="H201" s="151">
        <f>D201*G201</f>
        <v>0</v>
      </c>
      <c r="I201" s="152">
        <f t="shared" si="3"/>
        <v>45352</v>
      </c>
    </row>
    <row r="202" spans="1:9" ht="12" customHeight="1" x14ac:dyDescent="0.3">
      <c r="A202" s="153"/>
      <c r="B202" s="154"/>
      <c r="C202" s="155"/>
      <c r="D202" s="194">
        <f t="shared" ref="D202:D220" si="20">D201</f>
        <v>0</v>
      </c>
      <c r="E202" s="157"/>
      <c r="F202" s="157"/>
      <c r="G202" s="158"/>
      <c r="H202" s="159">
        <f>D201*G202</f>
        <v>0</v>
      </c>
      <c r="I202" s="160">
        <f t="shared" si="3"/>
        <v>45412</v>
      </c>
    </row>
    <row r="203" spans="1:9" ht="12" customHeight="1" x14ac:dyDescent="0.3">
      <c r="A203" s="153"/>
      <c r="B203" s="154"/>
      <c r="C203" s="155"/>
      <c r="D203" s="194">
        <f t="shared" si="20"/>
        <v>0</v>
      </c>
      <c r="E203" s="157"/>
      <c r="F203" s="157"/>
      <c r="G203" s="158"/>
      <c r="H203" s="159">
        <f>D201*G203</f>
        <v>0</v>
      </c>
      <c r="I203" s="160">
        <f t="shared" si="3"/>
        <v>45443</v>
      </c>
    </row>
    <row r="204" spans="1:9" ht="12" customHeight="1" x14ac:dyDescent="0.3">
      <c r="A204" s="153"/>
      <c r="B204" s="154"/>
      <c r="C204" s="155"/>
      <c r="D204" s="194">
        <f t="shared" si="20"/>
        <v>0</v>
      </c>
      <c r="E204" s="157"/>
      <c r="F204" s="157"/>
      <c r="G204" s="158"/>
      <c r="H204" s="159">
        <f>D201*G204</f>
        <v>0</v>
      </c>
      <c r="I204" s="160">
        <f t="shared" si="3"/>
        <v>45473</v>
      </c>
    </row>
    <row r="205" spans="1:9" ht="12" customHeight="1" x14ac:dyDescent="0.3">
      <c r="A205" s="153"/>
      <c r="B205" s="154"/>
      <c r="C205" s="155"/>
      <c r="D205" s="194">
        <f t="shared" si="20"/>
        <v>0</v>
      </c>
      <c r="E205" s="157"/>
      <c r="F205" s="157"/>
      <c r="G205" s="158"/>
      <c r="H205" s="159">
        <f>D201*G205</f>
        <v>0</v>
      </c>
      <c r="I205" s="160">
        <f t="shared" si="3"/>
        <v>45504</v>
      </c>
    </row>
    <row r="206" spans="1:9" ht="12" customHeight="1" x14ac:dyDescent="0.3">
      <c r="A206" s="153"/>
      <c r="B206" s="154"/>
      <c r="C206" s="155"/>
      <c r="D206" s="194">
        <f t="shared" si="20"/>
        <v>0</v>
      </c>
      <c r="E206" s="157"/>
      <c r="F206" s="157"/>
      <c r="G206" s="158"/>
      <c r="H206" s="159">
        <f>D201*G206</f>
        <v>0</v>
      </c>
      <c r="I206" s="160">
        <f t="shared" si="3"/>
        <v>45535</v>
      </c>
    </row>
    <row r="207" spans="1:9" ht="12" customHeight="1" x14ac:dyDescent="0.3">
      <c r="A207" s="153"/>
      <c r="B207" s="154"/>
      <c r="C207" s="155"/>
      <c r="D207" s="194">
        <f t="shared" si="20"/>
        <v>0</v>
      </c>
      <c r="E207" s="161"/>
      <c r="F207" s="161"/>
      <c r="G207" s="162"/>
      <c r="H207" s="159">
        <f>D201*G207</f>
        <v>0</v>
      </c>
      <c r="I207" s="160">
        <f t="shared" si="3"/>
        <v>45565</v>
      </c>
    </row>
    <row r="208" spans="1:9" ht="12" customHeight="1" x14ac:dyDescent="0.3">
      <c r="A208" s="153"/>
      <c r="B208" s="154"/>
      <c r="C208" s="155"/>
      <c r="D208" s="194">
        <f t="shared" si="20"/>
        <v>0</v>
      </c>
      <c r="E208" s="157"/>
      <c r="F208" s="157"/>
      <c r="G208" s="163"/>
      <c r="H208" s="159">
        <f>D201*G208</f>
        <v>0</v>
      </c>
      <c r="I208" s="160">
        <f t="shared" si="3"/>
        <v>45596</v>
      </c>
    </row>
    <row r="209" spans="1:9" ht="12" customHeight="1" x14ac:dyDescent="0.3">
      <c r="A209" s="153"/>
      <c r="B209" s="154"/>
      <c r="C209" s="155"/>
      <c r="D209" s="194">
        <f t="shared" si="20"/>
        <v>0</v>
      </c>
      <c r="E209" s="157"/>
      <c r="F209" s="157"/>
      <c r="G209" s="163"/>
      <c r="H209" s="159">
        <f>D201*G209</f>
        <v>0</v>
      </c>
      <c r="I209" s="160">
        <f t="shared" si="3"/>
        <v>45626</v>
      </c>
    </row>
    <row r="210" spans="1:9" ht="12" customHeight="1" x14ac:dyDescent="0.3">
      <c r="A210" s="153"/>
      <c r="B210" s="154"/>
      <c r="C210" s="155"/>
      <c r="D210" s="194">
        <f t="shared" si="20"/>
        <v>0</v>
      </c>
      <c r="E210" s="157"/>
      <c r="F210" s="157"/>
      <c r="G210" s="163"/>
      <c r="H210" s="159">
        <f>D201*G210</f>
        <v>0</v>
      </c>
      <c r="I210" s="164">
        <f t="shared" si="3"/>
        <v>45657</v>
      </c>
    </row>
    <row r="211" spans="1:9" ht="12" hidden="1" customHeight="1" outlineLevel="1" x14ac:dyDescent="0.3">
      <c r="A211" s="153"/>
      <c r="B211" s="154"/>
      <c r="C211" s="155"/>
      <c r="D211" s="156">
        <f t="shared" si="20"/>
        <v>0</v>
      </c>
      <c r="E211" s="157"/>
      <c r="F211" s="157"/>
      <c r="G211" s="163"/>
      <c r="H211" s="159">
        <f>D201*G211</f>
        <v>0</v>
      </c>
      <c r="I211" s="164">
        <f t="shared" si="3"/>
        <v>45688</v>
      </c>
    </row>
    <row r="212" spans="1:9" ht="12" hidden="1" customHeight="1" outlineLevel="1" x14ac:dyDescent="0.3">
      <c r="A212" s="153"/>
      <c r="B212" s="154"/>
      <c r="C212" s="155"/>
      <c r="D212" s="156">
        <f t="shared" si="20"/>
        <v>0</v>
      </c>
      <c r="E212" s="157"/>
      <c r="F212" s="157"/>
      <c r="G212" s="163"/>
      <c r="H212" s="159">
        <f>D201*G212</f>
        <v>0</v>
      </c>
      <c r="I212" s="164">
        <f t="shared" si="3"/>
        <v>45716</v>
      </c>
    </row>
    <row r="213" spans="1:9" ht="12" hidden="1" customHeight="1" outlineLevel="1" x14ac:dyDescent="0.3">
      <c r="A213" s="153"/>
      <c r="B213" s="154"/>
      <c r="C213" s="155"/>
      <c r="D213" s="156">
        <f t="shared" si="20"/>
        <v>0</v>
      </c>
      <c r="E213" s="157"/>
      <c r="F213" s="157"/>
      <c r="G213" s="163"/>
      <c r="H213" s="159">
        <f>D201*G213</f>
        <v>0</v>
      </c>
      <c r="I213" s="164">
        <f t="shared" si="3"/>
        <v>45747</v>
      </c>
    </row>
    <row r="214" spans="1:9" ht="12" hidden="1" customHeight="1" outlineLevel="1" x14ac:dyDescent="0.3">
      <c r="A214" s="153"/>
      <c r="B214" s="154"/>
      <c r="C214" s="155"/>
      <c r="D214" s="156">
        <f t="shared" si="20"/>
        <v>0</v>
      </c>
      <c r="E214" s="157"/>
      <c r="F214" s="157"/>
      <c r="G214" s="163"/>
      <c r="H214" s="151">
        <f>D201*G214</f>
        <v>0</v>
      </c>
      <c r="I214" s="164">
        <f t="shared" si="3"/>
        <v>45777</v>
      </c>
    </row>
    <row r="215" spans="1:9" ht="12" hidden="1" customHeight="1" outlineLevel="1" x14ac:dyDescent="0.3">
      <c r="A215" s="153"/>
      <c r="B215" s="154"/>
      <c r="C215" s="155"/>
      <c r="D215" s="156">
        <f t="shared" si="20"/>
        <v>0</v>
      </c>
      <c r="E215" s="157"/>
      <c r="F215" s="157"/>
      <c r="G215" s="163"/>
      <c r="H215" s="159">
        <f>D201*G215</f>
        <v>0</v>
      </c>
      <c r="I215" s="164">
        <f t="shared" si="3"/>
        <v>45808</v>
      </c>
    </row>
    <row r="216" spans="1:9" ht="12" hidden="1" customHeight="1" outlineLevel="1" x14ac:dyDescent="0.3">
      <c r="A216" s="153"/>
      <c r="B216" s="154"/>
      <c r="C216" s="155"/>
      <c r="D216" s="156">
        <f t="shared" si="20"/>
        <v>0</v>
      </c>
      <c r="E216" s="157"/>
      <c r="F216" s="157"/>
      <c r="G216" s="163"/>
      <c r="H216" s="159">
        <f>D201*G216</f>
        <v>0</v>
      </c>
      <c r="I216" s="164">
        <f t="shared" si="3"/>
        <v>45838</v>
      </c>
    </row>
    <row r="217" spans="1:9" ht="12" hidden="1" customHeight="1" outlineLevel="1" x14ac:dyDescent="0.3">
      <c r="A217" s="153"/>
      <c r="B217" s="154"/>
      <c r="C217" s="155"/>
      <c r="D217" s="156">
        <f t="shared" si="20"/>
        <v>0</v>
      </c>
      <c r="E217" s="157"/>
      <c r="F217" s="157"/>
      <c r="G217" s="163"/>
      <c r="H217" s="159">
        <f>D201*G217</f>
        <v>0</v>
      </c>
      <c r="I217" s="164">
        <f t="shared" si="3"/>
        <v>45869</v>
      </c>
    </row>
    <row r="218" spans="1:9" ht="12" hidden="1" customHeight="1" outlineLevel="1" x14ac:dyDescent="0.3">
      <c r="A218" s="153"/>
      <c r="B218" s="154"/>
      <c r="C218" s="155"/>
      <c r="D218" s="156">
        <f t="shared" si="20"/>
        <v>0</v>
      </c>
      <c r="E218" s="157"/>
      <c r="F218" s="157"/>
      <c r="G218" s="163"/>
      <c r="H218" s="159">
        <f>D201*G218</f>
        <v>0</v>
      </c>
      <c r="I218" s="164">
        <f t="shared" si="3"/>
        <v>45900</v>
      </c>
    </row>
    <row r="219" spans="1:9" ht="12" hidden="1" customHeight="1" outlineLevel="1" x14ac:dyDescent="0.3">
      <c r="A219" s="153"/>
      <c r="B219" s="154"/>
      <c r="C219" s="155"/>
      <c r="D219" s="156">
        <f t="shared" si="20"/>
        <v>0</v>
      </c>
      <c r="E219" s="157"/>
      <c r="F219" s="157"/>
      <c r="G219" s="163"/>
      <c r="H219" s="159">
        <f>D201*G219</f>
        <v>0</v>
      </c>
      <c r="I219" s="164">
        <f t="shared" si="3"/>
        <v>45930</v>
      </c>
    </row>
    <row r="220" spans="1:9" ht="12" hidden="1" customHeight="1" outlineLevel="1" x14ac:dyDescent="0.3">
      <c r="A220" s="153"/>
      <c r="B220" s="154"/>
      <c r="C220" s="155"/>
      <c r="D220" s="156">
        <f t="shared" si="20"/>
        <v>0</v>
      </c>
      <c r="E220" s="165"/>
      <c r="F220" s="166"/>
      <c r="G220" s="167"/>
      <c r="H220" s="178">
        <f>D201*G220</f>
        <v>0</v>
      </c>
      <c r="I220" s="179">
        <f t="shared" si="3"/>
        <v>45961</v>
      </c>
    </row>
    <row r="221" spans="1:9" ht="12" customHeight="1" collapsed="1" x14ac:dyDescent="0.3">
      <c r="A221" s="170"/>
      <c r="B221" s="171"/>
      <c r="C221" s="172"/>
      <c r="D221" s="173"/>
      <c r="E221" s="174"/>
      <c r="F221" s="174"/>
      <c r="G221" s="175">
        <f t="shared" ref="G221:H221" si="21">SUM(G201:G220)</f>
        <v>0</v>
      </c>
      <c r="H221" s="176">
        <f t="shared" si="21"/>
        <v>0</v>
      </c>
      <c r="I221" s="177" t="str">
        <f t="shared" si="3"/>
        <v>Total</v>
      </c>
    </row>
    <row r="222" spans="1:9" ht="12" customHeight="1" x14ac:dyDescent="0.3">
      <c r="A222" s="145"/>
      <c r="B222" s="146"/>
      <c r="C222" s="147"/>
      <c r="D222" s="148"/>
      <c r="E222" s="149"/>
      <c r="F222" s="149"/>
      <c r="G222" s="150"/>
      <c r="H222" s="151">
        <f>D222*G222</f>
        <v>0</v>
      </c>
      <c r="I222" s="152">
        <f t="shared" si="3"/>
        <v>45352</v>
      </c>
    </row>
    <row r="223" spans="1:9" ht="12" customHeight="1" x14ac:dyDescent="0.3">
      <c r="A223" s="153"/>
      <c r="B223" s="154"/>
      <c r="C223" s="155"/>
      <c r="D223" s="194">
        <f t="shared" ref="D223:D241" si="22">D222</f>
        <v>0</v>
      </c>
      <c r="E223" s="157"/>
      <c r="F223" s="157"/>
      <c r="G223" s="158"/>
      <c r="H223" s="159">
        <f>D222*G223</f>
        <v>0</v>
      </c>
      <c r="I223" s="160">
        <f t="shared" si="3"/>
        <v>45412</v>
      </c>
    </row>
    <row r="224" spans="1:9" ht="12" customHeight="1" x14ac:dyDescent="0.3">
      <c r="A224" s="153"/>
      <c r="B224" s="154"/>
      <c r="C224" s="155"/>
      <c r="D224" s="194">
        <f t="shared" si="22"/>
        <v>0</v>
      </c>
      <c r="E224" s="157"/>
      <c r="F224" s="157"/>
      <c r="G224" s="158"/>
      <c r="H224" s="159">
        <f>D222*G224</f>
        <v>0</v>
      </c>
      <c r="I224" s="160">
        <f t="shared" si="3"/>
        <v>45443</v>
      </c>
    </row>
    <row r="225" spans="1:9" ht="12" customHeight="1" x14ac:dyDescent="0.3">
      <c r="A225" s="153"/>
      <c r="B225" s="154"/>
      <c r="C225" s="155"/>
      <c r="D225" s="194">
        <f t="shared" si="22"/>
        <v>0</v>
      </c>
      <c r="E225" s="157"/>
      <c r="F225" s="157"/>
      <c r="G225" s="158"/>
      <c r="H225" s="159">
        <f>D222*G225</f>
        <v>0</v>
      </c>
      <c r="I225" s="160">
        <f t="shared" si="3"/>
        <v>45473</v>
      </c>
    </row>
    <row r="226" spans="1:9" ht="12" customHeight="1" x14ac:dyDescent="0.3">
      <c r="A226" s="153"/>
      <c r="B226" s="154"/>
      <c r="C226" s="155"/>
      <c r="D226" s="194">
        <f t="shared" si="22"/>
        <v>0</v>
      </c>
      <c r="E226" s="157"/>
      <c r="F226" s="157"/>
      <c r="G226" s="158"/>
      <c r="H226" s="159">
        <f>D222*G226</f>
        <v>0</v>
      </c>
      <c r="I226" s="160">
        <f t="shared" si="3"/>
        <v>45504</v>
      </c>
    </row>
    <row r="227" spans="1:9" ht="12" customHeight="1" x14ac:dyDescent="0.3">
      <c r="A227" s="153"/>
      <c r="B227" s="154"/>
      <c r="C227" s="155"/>
      <c r="D227" s="194">
        <f t="shared" si="22"/>
        <v>0</v>
      </c>
      <c r="E227" s="157"/>
      <c r="F227" s="157"/>
      <c r="G227" s="158"/>
      <c r="H227" s="159">
        <f>D222*G227</f>
        <v>0</v>
      </c>
      <c r="I227" s="160">
        <f t="shared" si="3"/>
        <v>45535</v>
      </c>
    </row>
    <row r="228" spans="1:9" ht="12" customHeight="1" x14ac:dyDescent="0.3">
      <c r="A228" s="153"/>
      <c r="B228" s="154"/>
      <c r="C228" s="155"/>
      <c r="D228" s="194">
        <f t="shared" si="22"/>
        <v>0</v>
      </c>
      <c r="E228" s="161"/>
      <c r="F228" s="161"/>
      <c r="G228" s="162"/>
      <c r="H228" s="159">
        <f>D222*G228</f>
        <v>0</v>
      </c>
      <c r="I228" s="160">
        <f t="shared" si="3"/>
        <v>45565</v>
      </c>
    </row>
    <row r="229" spans="1:9" ht="12" customHeight="1" x14ac:dyDescent="0.3">
      <c r="A229" s="153"/>
      <c r="B229" s="154"/>
      <c r="C229" s="155"/>
      <c r="D229" s="194">
        <f t="shared" si="22"/>
        <v>0</v>
      </c>
      <c r="E229" s="157"/>
      <c r="F229" s="157"/>
      <c r="G229" s="163"/>
      <c r="H229" s="159">
        <f>D222*G229</f>
        <v>0</v>
      </c>
      <c r="I229" s="160">
        <f t="shared" si="3"/>
        <v>45596</v>
      </c>
    </row>
    <row r="230" spans="1:9" ht="12" customHeight="1" x14ac:dyDescent="0.3">
      <c r="A230" s="153"/>
      <c r="B230" s="154"/>
      <c r="C230" s="155"/>
      <c r="D230" s="194">
        <f t="shared" si="22"/>
        <v>0</v>
      </c>
      <c r="E230" s="157"/>
      <c r="F230" s="157"/>
      <c r="G230" s="163"/>
      <c r="H230" s="159">
        <f>D222*G230</f>
        <v>0</v>
      </c>
      <c r="I230" s="160">
        <f t="shared" si="3"/>
        <v>45626</v>
      </c>
    </row>
    <row r="231" spans="1:9" ht="12" customHeight="1" x14ac:dyDescent="0.3">
      <c r="A231" s="153"/>
      <c r="B231" s="154"/>
      <c r="C231" s="155"/>
      <c r="D231" s="194">
        <f t="shared" si="22"/>
        <v>0</v>
      </c>
      <c r="E231" s="157"/>
      <c r="F231" s="157"/>
      <c r="G231" s="163"/>
      <c r="H231" s="159">
        <f>D222*G231</f>
        <v>0</v>
      </c>
      <c r="I231" s="164">
        <f t="shared" si="3"/>
        <v>45657</v>
      </c>
    </row>
    <row r="232" spans="1:9" ht="12" hidden="1" customHeight="1" outlineLevel="1" x14ac:dyDescent="0.3">
      <c r="A232" s="153"/>
      <c r="B232" s="154"/>
      <c r="C232" s="155"/>
      <c r="D232" s="156">
        <f t="shared" si="22"/>
        <v>0</v>
      </c>
      <c r="E232" s="157"/>
      <c r="F232" s="157"/>
      <c r="G232" s="163"/>
      <c r="H232" s="159">
        <f>D222*G232</f>
        <v>0</v>
      </c>
      <c r="I232" s="164">
        <f t="shared" si="3"/>
        <v>45688</v>
      </c>
    </row>
    <row r="233" spans="1:9" ht="12" hidden="1" customHeight="1" outlineLevel="1" x14ac:dyDescent="0.3">
      <c r="A233" s="153"/>
      <c r="B233" s="154"/>
      <c r="C233" s="155"/>
      <c r="D233" s="156">
        <f t="shared" si="22"/>
        <v>0</v>
      </c>
      <c r="E233" s="157"/>
      <c r="F233" s="157"/>
      <c r="G233" s="163"/>
      <c r="H233" s="159">
        <f>D222*G233</f>
        <v>0</v>
      </c>
      <c r="I233" s="164">
        <f t="shared" si="3"/>
        <v>45716</v>
      </c>
    </row>
    <row r="234" spans="1:9" ht="12" hidden="1" customHeight="1" outlineLevel="1" x14ac:dyDescent="0.3">
      <c r="A234" s="153"/>
      <c r="B234" s="154"/>
      <c r="C234" s="155"/>
      <c r="D234" s="156">
        <f t="shared" si="22"/>
        <v>0</v>
      </c>
      <c r="E234" s="157"/>
      <c r="F234" s="157"/>
      <c r="G234" s="163"/>
      <c r="H234" s="159">
        <f>D222*G234</f>
        <v>0</v>
      </c>
      <c r="I234" s="164">
        <f t="shared" si="3"/>
        <v>45747</v>
      </c>
    </row>
    <row r="235" spans="1:9" ht="12" hidden="1" customHeight="1" outlineLevel="1" x14ac:dyDescent="0.3">
      <c r="A235" s="153"/>
      <c r="B235" s="154"/>
      <c r="C235" s="155"/>
      <c r="D235" s="156">
        <f t="shared" si="22"/>
        <v>0</v>
      </c>
      <c r="E235" s="157"/>
      <c r="F235" s="157"/>
      <c r="G235" s="163"/>
      <c r="H235" s="151">
        <f>D222*G235</f>
        <v>0</v>
      </c>
      <c r="I235" s="164">
        <f t="shared" si="3"/>
        <v>45777</v>
      </c>
    </row>
    <row r="236" spans="1:9" ht="12" hidden="1" customHeight="1" outlineLevel="1" x14ac:dyDescent="0.3">
      <c r="A236" s="153"/>
      <c r="B236" s="154"/>
      <c r="C236" s="155"/>
      <c r="D236" s="156">
        <f t="shared" si="22"/>
        <v>0</v>
      </c>
      <c r="E236" s="157"/>
      <c r="F236" s="157"/>
      <c r="G236" s="163"/>
      <c r="H236" s="159">
        <f>D222*G236</f>
        <v>0</v>
      </c>
      <c r="I236" s="164">
        <f t="shared" si="3"/>
        <v>45808</v>
      </c>
    </row>
    <row r="237" spans="1:9" ht="12" hidden="1" customHeight="1" outlineLevel="1" x14ac:dyDescent="0.3">
      <c r="A237" s="153"/>
      <c r="B237" s="154"/>
      <c r="C237" s="155"/>
      <c r="D237" s="156">
        <f t="shared" si="22"/>
        <v>0</v>
      </c>
      <c r="E237" s="157"/>
      <c r="F237" s="157"/>
      <c r="G237" s="163"/>
      <c r="H237" s="159">
        <f>D222*G237</f>
        <v>0</v>
      </c>
      <c r="I237" s="164">
        <f t="shared" si="3"/>
        <v>45838</v>
      </c>
    </row>
    <row r="238" spans="1:9" ht="12" hidden="1" customHeight="1" outlineLevel="1" x14ac:dyDescent="0.3">
      <c r="A238" s="153"/>
      <c r="B238" s="154"/>
      <c r="C238" s="155"/>
      <c r="D238" s="156">
        <f t="shared" si="22"/>
        <v>0</v>
      </c>
      <c r="E238" s="157"/>
      <c r="F238" s="157"/>
      <c r="G238" s="163"/>
      <c r="H238" s="159">
        <f>D222*G238</f>
        <v>0</v>
      </c>
      <c r="I238" s="164">
        <f t="shared" si="3"/>
        <v>45869</v>
      </c>
    </row>
    <row r="239" spans="1:9" ht="12" hidden="1" customHeight="1" outlineLevel="1" x14ac:dyDescent="0.3">
      <c r="A239" s="153"/>
      <c r="B239" s="154"/>
      <c r="C239" s="155"/>
      <c r="D239" s="156">
        <f t="shared" si="22"/>
        <v>0</v>
      </c>
      <c r="E239" s="157"/>
      <c r="F239" s="157"/>
      <c r="G239" s="163"/>
      <c r="H239" s="159">
        <f>D222*G239</f>
        <v>0</v>
      </c>
      <c r="I239" s="164">
        <f t="shared" si="3"/>
        <v>45900</v>
      </c>
    </row>
    <row r="240" spans="1:9" ht="12" hidden="1" customHeight="1" outlineLevel="1" x14ac:dyDescent="0.3">
      <c r="A240" s="153"/>
      <c r="B240" s="154"/>
      <c r="C240" s="155"/>
      <c r="D240" s="156">
        <f t="shared" si="22"/>
        <v>0</v>
      </c>
      <c r="E240" s="157"/>
      <c r="F240" s="157"/>
      <c r="G240" s="163"/>
      <c r="H240" s="159">
        <f>D222*G240</f>
        <v>0</v>
      </c>
      <c r="I240" s="164">
        <f t="shared" si="3"/>
        <v>45930</v>
      </c>
    </row>
    <row r="241" spans="1:9" ht="12" hidden="1" customHeight="1" outlineLevel="1" x14ac:dyDescent="0.3">
      <c r="A241" s="153"/>
      <c r="B241" s="154"/>
      <c r="C241" s="155"/>
      <c r="D241" s="156">
        <f t="shared" si="22"/>
        <v>0</v>
      </c>
      <c r="E241" s="165"/>
      <c r="F241" s="166"/>
      <c r="G241" s="167"/>
      <c r="H241" s="178">
        <f>D222*G241</f>
        <v>0</v>
      </c>
      <c r="I241" s="179">
        <f t="shared" si="3"/>
        <v>45961</v>
      </c>
    </row>
    <row r="242" spans="1:9" ht="12" customHeight="1" collapsed="1" x14ac:dyDescent="0.3">
      <c r="A242" s="170"/>
      <c r="B242" s="171"/>
      <c r="C242" s="172"/>
      <c r="D242" s="173"/>
      <c r="E242" s="174"/>
      <c r="F242" s="174"/>
      <c r="G242" s="175">
        <f t="shared" ref="G242:H242" si="23">SUM(G222:G241)</f>
        <v>0</v>
      </c>
      <c r="H242" s="176">
        <f t="shared" si="23"/>
        <v>0</v>
      </c>
      <c r="I242" s="177" t="str">
        <f t="shared" si="3"/>
        <v>Total</v>
      </c>
    </row>
    <row r="243" spans="1:9" ht="12" customHeight="1" x14ac:dyDescent="0.3">
      <c r="A243" s="145"/>
      <c r="B243" s="146"/>
      <c r="C243" s="147"/>
      <c r="D243" s="148"/>
      <c r="E243" s="149"/>
      <c r="F243" s="149"/>
      <c r="G243" s="150"/>
      <c r="H243" s="151">
        <f>D243*G243</f>
        <v>0</v>
      </c>
      <c r="I243" s="152">
        <f t="shared" si="3"/>
        <v>45352</v>
      </c>
    </row>
    <row r="244" spans="1:9" ht="12" customHeight="1" x14ac:dyDescent="0.3">
      <c r="A244" s="153"/>
      <c r="B244" s="154"/>
      <c r="C244" s="155"/>
      <c r="D244" s="194">
        <f t="shared" ref="D244:D262" si="24">D243</f>
        <v>0</v>
      </c>
      <c r="E244" s="157"/>
      <c r="F244" s="157"/>
      <c r="G244" s="158"/>
      <c r="H244" s="159">
        <f>D243*G244</f>
        <v>0</v>
      </c>
      <c r="I244" s="160">
        <f t="shared" si="3"/>
        <v>45412</v>
      </c>
    </row>
    <row r="245" spans="1:9" ht="12" customHeight="1" x14ac:dyDescent="0.3">
      <c r="A245" s="153"/>
      <c r="B245" s="154"/>
      <c r="C245" s="155"/>
      <c r="D245" s="194">
        <f t="shared" si="24"/>
        <v>0</v>
      </c>
      <c r="E245" s="157"/>
      <c r="F245" s="157"/>
      <c r="G245" s="158"/>
      <c r="H245" s="159">
        <f>D243*G245</f>
        <v>0</v>
      </c>
      <c r="I245" s="160">
        <f t="shared" si="3"/>
        <v>45443</v>
      </c>
    </row>
    <row r="246" spans="1:9" ht="12" customHeight="1" x14ac:dyDescent="0.3">
      <c r="A246" s="153"/>
      <c r="B246" s="154"/>
      <c r="C246" s="155"/>
      <c r="D246" s="194">
        <f t="shared" si="24"/>
        <v>0</v>
      </c>
      <c r="E246" s="157"/>
      <c r="F246" s="157"/>
      <c r="G246" s="158"/>
      <c r="H246" s="159">
        <f>D243*G246</f>
        <v>0</v>
      </c>
      <c r="I246" s="160">
        <f t="shared" si="3"/>
        <v>45473</v>
      </c>
    </row>
    <row r="247" spans="1:9" ht="12" customHeight="1" x14ac:dyDescent="0.3">
      <c r="A247" s="153"/>
      <c r="B247" s="154"/>
      <c r="C247" s="155"/>
      <c r="D247" s="194">
        <f t="shared" si="24"/>
        <v>0</v>
      </c>
      <c r="E247" s="157"/>
      <c r="F247" s="157"/>
      <c r="G247" s="158"/>
      <c r="H247" s="159">
        <f>D243*G247</f>
        <v>0</v>
      </c>
      <c r="I247" s="160">
        <f t="shared" si="3"/>
        <v>45504</v>
      </c>
    </row>
    <row r="248" spans="1:9" ht="12" customHeight="1" x14ac:dyDescent="0.3">
      <c r="A248" s="153"/>
      <c r="B248" s="154"/>
      <c r="C248" s="155"/>
      <c r="D248" s="194">
        <f t="shared" si="24"/>
        <v>0</v>
      </c>
      <c r="E248" s="157"/>
      <c r="F248" s="157"/>
      <c r="G248" s="158"/>
      <c r="H248" s="159">
        <f>D243*G248</f>
        <v>0</v>
      </c>
      <c r="I248" s="160">
        <f t="shared" si="3"/>
        <v>45535</v>
      </c>
    </row>
    <row r="249" spans="1:9" ht="12" customHeight="1" x14ac:dyDescent="0.3">
      <c r="A249" s="153"/>
      <c r="B249" s="154"/>
      <c r="C249" s="155"/>
      <c r="D249" s="194">
        <f t="shared" si="24"/>
        <v>0</v>
      </c>
      <c r="E249" s="161"/>
      <c r="F249" s="161"/>
      <c r="G249" s="162"/>
      <c r="H249" s="159">
        <f>D243*G249</f>
        <v>0</v>
      </c>
      <c r="I249" s="160">
        <f t="shared" si="3"/>
        <v>45565</v>
      </c>
    </row>
    <row r="250" spans="1:9" ht="12" customHeight="1" x14ac:dyDescent="0.3">
      <c r="A250" s="153"/>
      <c r="B250" s="154"/>
      <c r="C250" s="155"/>
      <c r="D250" s="194">
        <f t="shared" si="24"/>
        <v>0</v>
      </c>
      <c r="E250" s="157"/>
      <c r="F250" s="157"/>
      <c r="G250" s="163"/>
      <c r="H250" s="159">
        <f>D243*G250</f>
        <v>0</v>
      </c>
      <c r="I250" s="160">
        <f t="shared" si="3"/>
        <v>45596</v>
      </c>
    </row>
    <row r="251" spans="1:9" ht="12" customHeight="1" x14ac:dyDescent="0.3">
      <c r="A251" s="153"/>
      <c r="B251" s="154"/>
      <c r="C251" s="155"/>
      <c r="D251" s="194">
        <f t="shared" si="24"/>
        <v>0</v>
      </c>
      <c r="E251" s="157"/>
      <c r="F251" s="157"/>
      <c r="G251" s="163"/>
      <c r="H251" s="159">
        <f>D243*G251</f>
        <v>0</v>
      </c>
      <c r="I251" s="160">
        <f t="shared" si="3"/>
        <v>45626</v>
      </c>
    </row>
    <row r="252" spans="1:9" ht="12" customHeight="1" x14ac:dyDescent="0.3">
      <c r="A252" s="153"/>
      <c r="B252" s="154"/>
      <c r="C252" s="155"/>
      <c r="D252" s="194">
        <f t="shared" si="24"/>
        <v>0</v>
      </c>
      <c r="E252" s="157"/>
      <c r="F252" s="157"/>
      <c r="G252" s="163"/>
      <c r="H252" s="159">
        <f>D243*G252</f>
        <v>0</v>
      </c>
      <c r="I252" s="164">
        <f t="shared" si="3"/>
        <v>45657</v>
      </c>
    </row>
    <row r="253" spans="1:9" ht="12" hidden="1" customHeight="1" outlineLevel="1" x14ac:dyDescent="0.3">
      <c r="A253" s="153"/>
      <c r="B253" s="154"/>
      <c r="C253" s="155"/>
      <c r="D253" s="156">
        <f t="shared" si="24"/>
        <v>0</v>
      </c>
      <c r="E253" s="157"/>
      <c r="F253" s="157"/>
      <c r="G253" s="163"/>
      <c r="H253" s="159">
        <f>D243*G253</f>
        <v>0</v>
      </c>
      <c r="I253" s="164">
        <f t="shared" si="3"/>
        <v>45688</v>
      </c>
    </row>
    <row r="254" spans="1:9" ht="12" hidden="1" customHeight="1" outlineLevel="1" x14ac:dyDescent="0.3">
      <c r="A254" s="153"/>
      <c r="B254" s="154"/>
      <c r="C254" s="155"/>
      <c r="D254" s="156">
        <f t="shared" si="24"/>
        <v>0</v>
      </c>
      <c r="E254" s="157"/>
      <c r="F254" s="157"/>
      <c r="G254" s="163"/>
      <c r="H254" s="159">
        <f>D243*G254</f>
        <v>0</v>
      </c>
      <c r="I254" s="164">
        <f t="shared" si="3"/>
        <v>45716</v>
      </c>
    </row>
    <row r="255" spans="1:9" ht="12" hidden="1" customHeight="1" outlineLevel="1" x14ac:dyDescent="0.3">
      <c r="A255" s="153"/>
      <c r="B255" s="154"/>
      <c r="C255" s="155"/>
      <c r="D255" s="156">
        <f t="shared" si="24"/>
        <v>0</v>
      </c>
      <c r="E255" s="157"/>
      <c r="F255" s="157"/>
      <c r="G255" s="163"/>
      <c r="H255" s="159">
        <f>D243*G255</f>
        <v>0</v>
      </c>
      <c r="I255" s="164">
        <f t="shared" si="3"/>
        <v>45747</v>
      </c>
    </row>
    <row r="256" spans="1:9" ht="12" hidden="1" customHeight="1" outlineLevel="1" x14ac:dyDescent="0.3">
      <c r="A256" s="153"/>
      <c r="B256" s="154"/>
      <c r="C256" s="155"/>
      <c r="D256" s="156">
        <f t="shared" si="24"/>
        <v>0</v>
      </c>
      <c r="E256" s="157"/>
      <c r="F256" s="157"/>
      <c r="G256" s="163"/>
      <c r="H256" s="151">
        <f>D243*G256</f>
        <v>0</v>
      </c>
      <c r="I256" s="164">
        <f t="shared" si="3"/>
        <v>45777</v>
      </c>
    </row>
    <row r="257" spans="1:9" ht="12" hidden="1" customHeight="1" outlineLevel="1" x14ac:dyDescent="0.3">
      <c r="A257" s="153"/>
      <c r="B257" s="154"/>
      <c r="C257" s="155"/>
      <c r="D257" s="156">
        <f t="shared" si="24"/>
        <v>0</v>
      </c>
      <c r="E257" s="157"/>
      <c r="F257" s="157"/>
      <c r="G257" s="163"/>
      <c r="H257" s="159">
        <f>D243*G257</f>
        <v>0</v>
      </c>
      <c r="I257" s="164">
        <f t="shared" si="3"/>
        <v>45808</v>
      </c>
    </row>
    <row r="258" spans="1:9" ht="12" hidden="1" customHeight="1" outlineLevel="1" x14ac:dyDescent="0.3">
      <c r="A258" s="153"/>
      <c r="B258" s="154"/>
      <c r="C258" s="155"/>
      <c r="D258" s="156">
        <f t="shared" si="24"/>
        <v>0</v>
      </c>
      <c r="E258" s="157"/>
      <c r="F258" s="157"/>
      <c r="G258" s="163"/>
      <c r="H258" s="159">
        <f>D243*G258</f>
        <v>0</v>
      </c>
      <c r="I258" s="164">
        <f t="shared" si="3"/>
        <v>45838</v>
      </c>
    </row>
    <row r="259" spans="1:9" ht="12" hidden="1" customHeight="1" outlineLevel="1" x14ac:dyDescent="0.3">
      <c r="A259" s="153"/>
      <c r="B259" s="154"/>
      <c r="C259" s="155"/>
      <c r="D259" s="156">
        <f t="shared" si="24"/>
        <v>0</v>
      </c>
      <c r="E259" s="157"/>
      <c r="F259" s="157"/>
      <c r="G259" s="163"/>
      <c r="H259" s="159">
        <f>D243*G259</f>
        <v>0</v>
      </c>
      <c r="I259" s="164">
        <f t="shared" si="3"/>
        <v>45869</v>
      </c>
    </row>
    <row r="260" spans="1:9" ht="12" hidden="1" customHeight="1" outlineLevel="1" x14ac:dyDescent="0.3">
      <c r="A260" s="153"/>
      <c r="B260" s="154"/>
      <c r="C260" s="155"/>
      <c r="D260" s="156">
        <f t="shared" si="24"/>
        <v>0</v>
      </c>
      <c r="E260" s="157"/>
      <c r="F260" s="157"/>
      <c r="G260" s="163"/>
      <c r="H260" s="159">
        <f>D243*G260</f>
        <v>0</v>
      </c>
      <c r="I260" s="164">
        <f t="shared" si="3"/>
        <v>45900</v>
      </c>
    </row>
    <row r="261" spans="1:9" ht="12" hidden="1" customHeight="1" outlineLevel="1" x14ac:dyDescent="0.3">
      <c r="A261" s="153"/>
      <c r="B261" s="154"/>
      <c r="C261" s="155"/>
      <c r="D261" s="156">
        <f t="shared" si="24"/>
        <v>0</v>
      </c>
      <c r="E261" s="157"/>
      <c r="F261" s="157"/>
      <c r="G261" s="163"/>
      <c r="H261" s="159">
        <f>D243*G261</f>
        <v>0</v>
      </c>
      <c r="I261" s="164">
        <f t="shared" si="3"/>
        <v>45930</v>
      </c>
    </row>
    <row r="262" spans="1:9" ht="12" hidden="1" customHeight="1" outlineLevel="1" x14ac:dyDescent="0.3">
      <c r="A262" s="153"/>
      <c r="B262" s="154"/>
      <c r="C262" s="155"/>
      <c r="D262" s="156">
        <f t="shared" si="24"/>
        <v>0</v>
      </c>
      <c r="E262" s="165"/>
      <c r="F262" s="166"/>
      <c r="G262" s="167"/>
      <c r="H262" s="178">
        <f>D243*G262</f>
        <v>0</v>
      </c>
      <c r="I262" s="179">
        <f t="shared" si="3"/>
        <v>45961</v>
      </c>
    </row>
    <row r="263" spans="1:9" ht="12" customHeight="1" collapsed="1" x14ac:dyDescent="0.3">
      <c r="A263" s="170"/>
      <c r="B263" s="171"/>
      <c r="C263" s="172"/>
      <c r="D263" s="173"/>
      <c r="E263" s="174"/>
      <c r="F263" s="174"/>
      <c r="G263" s="175">
        <f t="shared" ref="G263:H263" si="25">SUM(G243:G262)</f>
        <v>0</v>
      </c>
      <c r="H263" s="176">
        <f t="shared" si="25"/>
        <v>0</v>
      </c>
      <c r="I263" s="177" t="str">
        <f t="shared" si="3"/>
        <v>Total</v>
      </c>
    </row>
    <row r="264" spans="1:9" ht="12" customHeight="1" x14ac:dyDescent="0.3">
      <c r="A264" s="145"/>
      <c r="B264" s="146"/>
      <c r="C264" s="147"/>
      <c r="D264" s="148"/>
      <c r="E264" s="149"/>
      <c r="F264" s="149"/>
      <c r="G264" s="150"/>
      <c r="H264" s="151">
        <f>D264*G264</f>
        <v>0</v>
      </c>
      <c r="I264" s="152">
        <f t="shared" si="3"/>
        <v>45352</v>
      </c>
    </row>
    <row r="265" spans="1:9" ht="12" customHeight="1" x14ac:dyDescent="0.3">
      <c r="A265" s="153"/>
      <c r="B265" s="154"/>
      <c r="C265" s="155"/>
      <c r="D265" s="194">
        <f t="shared" ref="D265:D283" si="26">D264</f>
        <v>0</v>
      </c>
      <c r="E265" s="157"/>
      <c r="F265" s="157"/>
      <c r="G265" s="158"/>
      <c r="H265" s="159">
        <f>D264*G265</f>
        <v>0</v>
      </c>
      <c r="I265" s="160">
        <f t="shared" si="3"/>
        <v>45412</v>
      </c>
    </row>
    <row r="266" spans="1:9" ht="12" customHeight="1" x14ac:dyDescent="0.3">
      <c r="A266" s="153"/>
      <c r="B266" s="154"/>
      <c r="C266" s="155"/>
      <c r="D266" s="194">
        <f t="shared" si="26"/>
        <v>0</v>
      </c>
      <c r="E266" s="157"/>
      <c r="F266" s="157"/>
      <c r="G266" s="158"/>
      <c r="H266" s="159">
        <f>D264*G266</f>
        <v>0</v>
      </c>
      <c r="I266" s="160">
        <f t="shared" si="3"/>
        <v>45443</v>
      </c>
    </row>
    <row r="267" spans="1:9" ht="12" customHeight="1" x14ac:dyDescent="0.3">
      <c r="A267" s="153"/>
      <c r="B267" s="154"/>
      <c r="C267" s="155"/>
      <c r="D267" s="194">
        <f t="shared" si="26"/>
        <v>0</v>
      </c>
      <c r="E267" s="157"/>
      <c r="F267" s="157"/>
      <c r="G267" s="158"/>
      <c r="H267" s="159">
        <f>D264*G267</f>
        <v>0</v>
      </c>
      <c r="I267" s="160">
        <f t="shared" si="3"/>
        <v>45473</v>
      </c>
    </row>
    <row r="268" spans="1:9" ht="12" customHeight="1" x14ac:dyDescent="0.3">
      <c r="A268" s="153"/>
      <c r="B268" s="154"/>
      <c r="C268" s="155"/>
      <c r="D268" s="194">
        <f t="shared" si="26"/>
        <v>0</v>
      </c>
      <c r="E268" s="157"/>
      <c r="F268" s="157"/>
      <c r="G268" s="158"/>
      <c r="H268" s="159">
        <f>D264*G268</f>
        <v>0</v>
      </c>
      <c r="I268" s="160">
        <f t="shared" si="3"/>
        <v>45504</v>
      </c>
    </row>
    <row r="269" spans="1:9" ht="12" customHeight="1" x14ac:dyDescent="0.3">
      <c r="A269" s="153"/>
      <c r="B269" s="154"/>
      <c r="C269" s="155"/>
      <c r="D269" s="194">
        <f t="shared" si="26"/>
        <v>0</v>
      </c>
      <c r="E269" s="157"/>
      <c r="F269" s="157"/>
      <c r="G269" s="158"/>
      <c r="H269" s="159">
        <f>D264*G269</f>
        <v>0</v>
      </c>
      <c r="I269" s="160">
        <f t="shared" si="3"/>
        <v>45535</v>
      </c>
    </row>
    <row r="270" spans="1:9" ht="12" customHeight="1" x14ac:dyDescent="0.3">
      <c r="A270" s="153"/>
      <c r="B270" s="154"/>
      <c r="C270" s="155"/>
      <c r="D270" s="194">
        <f t="shared" si="26"/>
        <v>0</v>
      </c>
      <c r="E270" s="161"/>
      <c r="F270" s="161"/>
      <c r="G270" s="162"/>
      <c r="H270" s="159">
        <f>D264*G270</f>
        <v>0</v>
      </c>
      <c r="I270" s="160">
        <f t="shared" si="3"/>
        <v>45565</v>
      </c>
    </row>
    <row r="271" spans="1:9" ht="12" customHeight="1" x14ac:dyDescent="0.3">
      <c r="A271" s="153"/>
      <c r="B271" s="154"/>
      <c r="C271" s="155"/>
      <c r="D271" s="194">
        <f t="shared" si="26"/>
        <v>0</v>
      </c>
      <c r="E271" s="157"/>
      <c r="F271" s="157"/>
      <c r="G271" s="163"/>
      <c r="H271" s="159">
        <f>D264*G271</f>
        <v>0</v>
      </c>
      <c r="I271" s="160">
        <f t="shared" si="3"/>
        <v>45596</v>
      </c>
    </row>
    <row r="272" spans="1:9" ht="12" customHeight="1" x14ac:dyDescent="0.3">
      <c r="A272" s="153"/>
      <c r="B272" s="154"/>
      <c r="C272" s="155"/>
      <c r="D272" s="194">
        <f t="shared" si="26"/>
        <v>0</v>
      </c>
      <c r="E272" s="157"/>
      <c r="F272" s="157"/>
      <c r="G272" s="163"/>
      <c r="H272" s="159">
        <f>D264*G272</f>
        <v>0</v>
      </c>
      <c r="I272" s="160">
        <f t="shared" si="3"/>
        <v>45626</v>
      </c>
    </row>
    <row r="273" spans="1:9" ht="12" customHeight="1" x14ac:dyDescent="0.3">
      <c r="A273" s="153"/>
      <c r="B273" s="154"/>
      <c r="C273" s="155"/>
      <c r="D273" s="194">
        <f t="shared" si="26"/>
        <v>0</v>
      </c>
      <c r="E273" s="157"/>
      <c r="F273" s="157"/>
      <c r="G273" s="163"/>
      <c r="H273" s="159">
        <f>D264*G273</f>
        <v>0</v>
      </c>
      <c r="I273" s="164">
        <f t="shared" si="3"/>
        <v>45657</v>
      </c>
    </row>
    <row r="274" spans="1:9" ht="12" hidden="1" customHeight="1" outlineLevel="1" x14ac:dyDescent="0.3">
      <c r="A274" s="153"/>
      <c r="B274" s="154"/>
      <c r="C274" s="155"/>
      <c r="D274" s="156">
        <f t="shared" si="26"/>
        <v>0</v>
      </c>
      <c r="E274" s="157"/>
      <c r="F274" s="157"/>
      <c r="G274" s="163"/>
      <c r="H274" s="159">
        <f>D264*G274</f>
        <v>0</v>
      </c>
      <c r="I274" s="164">
        <f t="shared" si="3"/>
        <v>45688</v>
      </c>
    </row>
    <row r="275" spans="1:9" ht="12" hidden="1" customHeight="1" outlineLevel="1" x14ac:dyDescent="0.3">
      <c r="A275" s="153"/>
      <c r="B275" s="154"/>
      <c r="C275" s="155"/>
      <c r="D275" s="156">
        <f t="shared" si="26"/>
        <v>0</v>
      </c>
      <c r="E275" s="157"/>
      <c r="F275" s="157"/>
      <c r="G275" s="163"/>
      <c r="H275" s="159">
        <f>D264*G275</f>
        <v>0</v>
      </c>
      <c r="I275" s="164">
        <f t="shared" si="3"/>
        <v>45716</v>
      </c>
    </row>
    <row r="276" spans="1:9" ht="12" hidden="1" customHeight="1" outlineLevel="1" x14ac:dyDescent="0.3">
      <c r="A276" s="153"/>
      <c r="B276" s="154"/>
      <c r="C276" s="155"/>
      <c r="D276" s="156">
        <f t="shared" si="26"/>
        <v>0</v>
      </c>
      <c r="E276" s="157"/>
      <c r="F276" s="157"/>
      <c r="G276" s="163"/>
      <c r="H276" s="159">
        <f>D264*G276</f>
        <v>0</v>
      </c>
      <c r="I276" s="164">
        <f t="shared" si="3"/>
        <v>45747</v>
      </c>
    </row>
    <row r="277" spans="1:9" ht="12" hidden="1" customHeight="1" outlineLevel="1" x14ac:dyDescent="0.3">
      <c r="A277" s="153"/>
      <c r="B277" s="154"/>
      <c r="C277" s="155"/>
      <c r="D277" s="156">
        <f t="shared" si="26"/>
        <v>0</v>
      </c>
      <c r="E277" s="157"/>
      <c r="F277" s="157"/>
      <c r="G277" s="163"/>
      <c r="H277" s="151">
        <f>D264*G277</f>
        <v>0</v>
      </c>
      <c r="I277" s="164">
        <f t="shared" si="3"/>
        <v>45777</v>
      </c>
    </row>
    <row r="278" spans="1:9" ht="12" hidden="1" customHeight="1" outlineLevel="1" x14ac:dyDescent="0.3">
      <c r="A278" s="153"/>
      <c r="B278" s="154"/>
      <c r="C278" s="155"/>
      <c r="D278" s="156">
        <f t="shared" si="26"/>
        <v>0</v>
      </c>
      <c r="E278" s="157"/>
      <c r="F278" s="157"/>
      <c r="G278" s="163"/>
      <c r="H278" s="159">
        <f>D264*G278</f>
        <v>0</v>
      </c>
      <c r="I278" s="164">
        <f t="shared" si="3"/>
        <v>45808</v>
      </c>
    </row>
    <row r="279" spans="1:9" ht="12" hidden="1" customHeight="1" outlineLevel="1" x14ac:dyDescent="0.3">
      <c r="A279" s="153"/>
      <c r="B279" s="154"/>
      <c r="C279" s="155"/>
      <c r="D279" s="156">
        <f t="shared" si="26"/>
        <v>0</v>
      </c>
      <c r="E279" s="157"/>
      <c r="F279" s="157"/>
      <c r="G279" s="163"/>
      <c r="H279" s="159">
        <f>D264*G279</f>
        <v>0</v>
      </c>
      <c r="I279" s="164">
        <f t="shared" si="3"/>
        <v>45838</v>
      </c>
    </row>
    <row r="280" spans="1:9" ht="12" hidden="1" customHeight="1" outlineLevel="1" x14ac:dyDescent="0.3">
      <c r="A280" s="153"/>
      <c r="B280" s="154"/>
      <c r="C280" s="155"/>
      <c r="D280" s="156">
        <f t="shared" si="26"/>
        <v>0</v>
      </c>
      <c r="E280" s="157"/>
      <c r="F280" s="157"/>
      <c r="G280" s="163"/>
      <c r="H280" s="159">
        <f>D264*G280</f>
        <v>0</v>
      </c>
      <c r="I280" s="164">
        <f t="shared" si="3"/>
        <v>45869</v>
      </c>
    </row>
    <row r="281" spans="1:9" ht="12" hidden="1" customHeight="1" outlineLevel="1" x14ac:dyDescent="0.3">
      <c r="A281" s="153"/>
      <c r="B281" s="154"/>
      <c r="C281" s="155"/>
      <c r="D281" s="156">
        <f t="shared" si="26"/>
        <v>0</v>
      </c>
      <c r="E281" s="157"/>
      <c r="F281" s="157"/>
      <c r="G281" s="163"/>
      <c r="H281" s="159">
        <f>D264*G281</f>
        <v>0</v>
      </c>
      <c r="I281" s="164">
        <f t="shared" si="3"/>
        <v>45900</v>
      </c>
    </row>
    <row r="282" spans="1:9" ht="12" hidden="1" customHeight="1" outlineLevel="1" x14ac:dyDescent="0.3">
      <c r="A282" s="153"/>
      <c r="B282" s="154"/>
      <c r="C282" s="155"/>
      <c r="D282" s="156">
        <f t="shared" si="26"/>
        <v>0</v>
      </c>
      <c r="E282" s="157"/>
      <c r="F282" s="157"/>
      <c r="G282" s="163"/>
      <c r="H282" s="159">
        <f>D264*G282</f>
        <v>0</v>
      </c>
      <c r="I282" s="164">
        <f t="shared" si="3"/>
        <v>45930</v>
      </c>
    </row>
    <row r="283" spans="1:9" ht="12" hidden="1" customHeight="1" outlineLevel="1" x14ac:dyDescent="0.3">
      <c r="A283" s="153"/>
      <c r="B283" s="154"/>
      <c r="C283" s="155"/>
      <c r="D283" s="156">
        <f t="shared" si="26"/>
        <v>0</v>
      </c>
      <c r="E283" s="165"/>
      <c r="F283" s="166"/>
      <c r="G283" s="167"/>
      <c r="H283" s="178">
        <f>D264*G283</f>
        <v>0</v>
      </c>
      <c r="I283" s="179">
        <f t="shared" si="3"/>
        <v>45961</v>
      </c>
    </row>
    <row r="284" spans="1:9" ht="12" customHeight="1" collapsed="1" x14ac:dyDescent="0.3">
      <c r="A284" s="170"/>
      <c r="B284" s="171"/>
      <c r="C284" s="172"/>
      <c r="D284" s="173"/>
      <c r="E284" s="174"/>
      <c r="F284" s="174"/>
      <c r="G284" s="175">
        <f t="shared" ref="G284:H284" si="27">SUM(G264:G283)</f>
        <v>0</v>
      </c>
      <c r="H284" s="176">
        <f t="shared" si="27"/>
        <v>0</v>
      </c>
      <c r="I284" s="177" t="str">
        <f t="shared" si="3"/>
        <v>Total</v>
      </c>
    </row>
    <row r="285" spans="1:9" ht="12" customHeight="1" x14ac:dyDescent="0.3">
      <c r="A285" s="145"/>
      <c r="B285" s="146"/>
      <c r="C285" s="147"/>
      <c r="D285" s="148"/>
      <c r="E285" s="149"/>
      <c r="F285" s="149"/>
      <c r="G285" s="150"/>
      <c r="H285" s="151">
        <f>D285*G285</f>
        <v>0</v>
      </c>
      <c r="I285" s="152">
        <f t="shared" si="3"/>
        <v>45352</v>
      </c>
    </row>
    <row r="286" spans="1:9" ht="12" customHeight="1" x14ac:dyDescent="0.3">
      <c r="A286" s="153"/>
      <c r="B286" s="154"/>
      <c r="C286" s="155"/>
      <c r="D286" s="194">
        <f t="shared" ref="D286:D304" si="28">D285</f>
        <v>0</v>
      </c>
      <c r="E286" s="157"/>
      <c r="F286" s="157"/>
      <c r="G286" s="158"/>
      <c r="H286" s="159">
        <f>D285*G286</f>
        <v>0</v>
      </c>
      <c r="I286" s="160">
        <f t="shared" si="3"/>
        <v>45412</v>
      </c>
    </row>
    <row r="287" spans="1:9" ht="12" customHeight="1" x14ac:dyDescent="0.3">
      <c r="A287" s="153"/>
      <c r="B287" s="154"/>
      <c r="C287" s="155"/>
      <c r="D287" s="194">
        <f t="shared" si="28"/>
        <v>0</v>
      </c>
      <c r="E287" s="157"/>
      <c r="F287" s="157"/>
      <c r="G287" s="158"/>
      <c r="H287" s="159">
        <f>D285*G287</f>
        <v>0</v>
      </c>
      <c r="I287" s="160">
        <f t="shared" si="3"/>
        <v>45443</v>
      </c>
    </row>
    <row r="288" spans="1:9" ht="12" customHeight="1" x14ac:dyDescent="0.3">
      <c r="A288" s="153"/>
      <c r="B288" s="154"/>
      <c r="C288" s="155"/>
      <c r="D288" s="194">
        <f t="shared" si="28"/>
        <v>0</v>
      </c>
      <c r="E288" s="157"/>
      <c r="F288" s="157"/>
      <c r="G288" s="158"/>
      <c r="H288" s="159">
        <f>D285*G288</f>
        <v>0</v>
      </c>
      <c r="I288" s="160">
        <f t="shared" ref="I288:I389" si="29">I267</f>
        <v>45473</v>
      </c>
    </row>
    <row r="289" spans="1:9" ht="12" customHeight="1" x14ac:dyDescent="0.3">
      <c r="A289" s="153"/>
      <c r="B289" s="154"/>
      <c r="C289" s="155"/>
      <c r="D289" s="194">
        <f t="shared" si="28"/>
        <v>0</v>
      </c>
      <c r="E289" s="157"/>
      <c r="F289" s="157"/>
      <c r="G289" s="158"/>
      <c r="H289" s="159">
        <f>D285*G289</f>
        <v>0</v>
      </c>
      <c r="I289" s="160">
        <f t="shared" si="29"/>
        <v>45504</v>
      </c>
    </row>
    <row r="290" spans="1:9" ht="12" customHeight="1" x14ac:dyDescent="0.3">
      <c r="A290" s="153"/>
      <c r="B290" s="154"/>
      <c r="C290" s="155"/>
      <c r="D290" s="194">
        <f t="shared" si="28"/>
        <v>0</v>
      </c>
      <c r="E290" s="157"/>
      <c r="F290" s="157"/>
      <c r="G290" s="158"/>
      <c r="H290" s="159">
        <f>D285*G290</f>
        <v>0</v>
      </c>
      <c r="I290" s="160">
        <f t="shared" si="29"/>
        <v>45535</v>
      </c>
    </row>
    <row r="291" spans="1:9" ht="12" customHeight="1" x14ac:dyDescent="0.3">
      <c r="A291" s="153"/>
      <c r="B291" s="154"/>
      <c r="C291" s="155"/>
      <c r="D291" s="194">
        <f t="shared" si="28"/>
        <v>0</v>
      </c>
      <c r="E291" s="161"/>
      <c r="F291" s="161"/>
      <c r="G291" s="162"/>
      <c r="H291" s="159">
        <f>D285*G291</f>
        <v>0</v>
      </c>
      <c r="I291" s="160">
        <f t="shared" si="29"/>
        <v>45565</v>
      </c>
    </row>
    <row r="292" spans="1:9" ht="12" customHeight="1" x14ac:dyDescent="0.3">
      <c r="A292" s="153"/>
      <c r="B292" s="154"/>
      <c r="C292" s="155"/>
      <c r="D292" s="194">
        <f t="shared" si="28"/>
        <v>0</v>
      </c>
      <c r="E292" s="157"/>
      <c r="F292" s="157"/>
      <c r="G292" s="163"/>
      <c r="H292" s="159">
        <f>D285*G292</f>
        <v>0</v>
      </c>
      <c r="I292" s="160">
        <f t="shared" si="29"/>
        <v>45596</v>
      </c>
    </row>
    <row r="293" spans="1:9" ht="12" customHeight="1" x14ac:dyDescent="0.3">
      <c r="A293" s="153"/>
      <c r="B293" s="154"/>
      <c r="C293" s="155"/>
      <c r="D293" s="194">
        <f t="shared" si="28"/>
        <v>0</v>
      </c>
      <c r="E293" s="157"/>
      <c r="F293" s="157"/>
      <c r="G293" s="163"/>
      <c r="H293" s="159">
        <f>D285*G293</f>
        <v>0</v>
      </c>
      <c r="I293" s="160">
        <f t="shared" si="29"/>
        <v>45626</v>
      </c>
    </row>
    <row r="294" spans="1:9" ht="12" customHeight="1" x14ac:dyDescent="0.3">
      <c r="A294" s="153"/>
      <c r="B294" s="154"/>
      <c r="C294" s="155"/>
      <c r="D294" s="194">
        <f t="shared" si="28"/>
        <v>0</v>
      </c>
      <c r="E294" s="157"/>
      <c r="F294" s="157"/>
      <c r="G294" s="163"/>
      <c r="H294" s="159">
        <f>D285*G294</f>
        <v>0</v>
      </c>
      <c r="I294" s="164">
        <f t="shared" si="29"/>
        <v>45657</v>
      </c>
    </row>
    <row r="295" spans="1:9" ht="12" hidden="1" customHeight="1" outlineLevel="1" x14ac:dyDescent="0.3">
      <c r="A295" s="153"/>
      <c r="B295" s="154"/>
      <c r="C295" s="155"/>
      <c r="D295" s="156">
        <f t="shared" si="28"/>
        <v>0</v>
      </c>
      <c r="E295" s="157"/>
      <c r="F295" s="157"/>
      <c r="G295" s="163"/>
      <c r="H295" s="159">
        <f>D285*G295</f>
        <v>0</v>
      </c>
      <c r="I295" s="164">
        <f t="shared" si="29"/>
        <v>45688</v>
      </c>
    </row>
    <row r="296" spans="1:9" ht="12" hidden="1" customHeight="1" outlineLevel="1" x14ac:dyDescent="0.3">
      <c r="A296" s="153"/>
      <c r="B296" s="154"/>
      <c r="C296" s="155"/>
      <c r="D296" s="156">
        <f t="shared" si="28"/>
        <v>0</v>
      </c>
      <c r="E296" s="157"/>
      <c r="F296" s="157"/>
      <c r="G296" s="163"/>
      <c r="H296" s="159">
        <f>D285*G296</f>
        <v>0</v>
      </c>
      <c r="I296" s="164">
        <f t="shared" si="29"/>
        <v>45716</v>
      </c>
    </row>
    <row r="297" spans="1:9" ht="12" hidden="1" customHeight="1" outlineLevel="1" x14ac:dyDescent="0.3">
      <c r="A297" s="153"/>
      <c r="B297" s="154"/>
      <c r="C297" s="155"/>
      <c r="D297" s="156">
        <f t="shared" si="28"/>
        <v>0</v>
      </c>
      <c r="E297" s="157"/>
      <c r="F297" s="157"/>
      <c r="G297" s="163"/>
      <c r="H297" s="159">
        <f>D285*G297</f>
        <v>0</v>
      </c>
      <c r="I297" s="164">
        <f t="shared" si="29"/>
        <v>45747</v>
      </c>
    </row>
    <row r="298" spans="1:9" ht="12" hidden="1" customHeight="1" outlineLevel="1" x14ac:dyDescent="0.3">
      <c r="A298" s="153"/>
      <c r="B298" s="154"/>
      <c r="C298" s="155"/>
      <c r="D298" s="156">
        <f t="shared" si="28"/>
        <v>0</v>
      </c>
      <c r="E298" s="157"/>
      <c r="F298" s="157"/>
      <c r="G298" s="163"/>
      <c r="H298" s="151">
        <f>D285*G298</f>
        <v>0</v>
      </c>
      <c r="I298" s="164">
        <f t="shared" si="29"/>
        <v>45777</v>
      </c>
    </row>
    <row r="299" spans="1:9" ht="12" hidden="1" customHeight="1" outlineLevel="1" x14ac:dyDescent="0.3">
      <c r="A299" s="153"/>
      <c r="B299" s="154"/>
      <c r="C299" s="155"/>
      <c r="D299" s="156">
        <f t="shared" si="28"/>
        <v>0</v>
      </c>
      <c r="E299" s="157"/>
      <c r="F299" s="157"/>
      <c r="G299" s="163"/>
      <c r="H299" s="159">
        <f>D285*G299</f>
        <v>0</v>
      </c>
      <c r="I299" s="164">
        <f t="shared" si="29"/>
        <v>45808</v>
      </c>
    </row>
    <row r="300" spans="1:9" ht="12" hidden="1" customHeight="1" outlineLevel="1" x14ac:dyDescent="0.3">
      <c r="A300" s="153"/>
      <c r="B300" s="154"/>
      <c r="C300" s="155"/>
      <c r="D300" s="156">
        <f t="shared" si="28"/>
        <v>0</v>
      </c>
      <c r="E300" s="157"/>
      <c r="F300" s="157"/>
      <c r="G300" s="163"/>
      <c r="H300" s="159">
        <f>D285*G300</f>
        <v>0</v>
      </c>
      <c r="I300" s="164">
        <f t="shared" si="29"/>
        <v>45838</v>
      </c>
    </row>
    <row r="301" spans="1:9" ht="12" hidden="1" customHeight="1" outlineLevel="1" x14ac:dyDescent="0.3">
      <c r="A301" s="153"/>
      <c r="B301" s="154"/>
      <c r="C301" s="155"/>
      <c r="D301" s="156">
        <f t="shared" si="28"/>
        <v>0</v>
      </c>
      <c r="E301" s="157"/>
      <c r="F301" s="157"/>
      <c r="G301" s="163"/>
      <c r="H301" s="159">
        <f>D285*G301</f>
        <v>0</v>
      </c>
      <c r="I301" s="164">
        <f t="shared" si="29"/>
        <v>45869</v>
      </c>
    </row>
    <row r="302" spans="1:9" ht="12" hidden="1" customHeight="1" outlineLevel="1" x14ac:dyDescent="0.3">
      <c r="A302" s="153"/>
      <c r="B302" s="154"/>
      <c r="C302" s="155"/>
      <c r="D302" s="156">
        <f t="shared" si="28"/>
        <v>0</v>
      </c>
      <c r="E302" s="157"/>
      <c r="F302" s="157"/>
      <c r="G302" s="163"/>
      <c r="H302" s="159">
        <f>D285*G302</f>
        <v>0</v>
      </c>
      <c r="I302" s="164">
        <f t="shared" si="29"/>
        <v>45900</v>
      </c>
    </row>
    <row r="303" spans="1:9" ht="12" hidden="1" customHeight="1" outlineLevel="1" x14ac:dyDescent="0.3">
      <c r="A303" s="153"/>
      <c r="B303" s="154"/>
      <c r="C303" s="155"/>
      <c r="D303" s="156">
        <f t="shared" si="28"/>
        <v>0</v>
      </c>
      <c r="E303" s="157"/>
      <c r="F303" s="157"/>
      <c r="G303" s="163"/>
      <c r="H303" s="159">
        <f>D285*G303</f>
        <v>0</v>
      </c>
      <c r="I303" s="164">
        <f t="shared" si="29"/>
        <v>45930</v>
      </c>
    </row>
    <row r="304" spans="1:9" ht="12" hidden="1" customHeight="1" outlineLevel="1" x14ac:dyDescent="0.3">
      <c r="A304" s="153"/>
      <c r="B304" s="154"/>
      <c r="C304" s="155"/>
      <c r="D304" s="156">
        <f t="shared" si="28"/>
        <v>0</v>
      </c>
      <c r="E304" s="165"/>
      <c r="F304" s="166"/>
      <c r="G304" s="167"/>
      <c r="H304" s="178">
        <f>D285*G304</f>
        <v>0</v>
      </c>
      <c r="I304" s="179">
        <f t="shared" si="29"/>
        <v>45961</v>
      </c>
    </row>
    <row r="305" spans="1:9" ht="12" customHeight="1" collapsed="1" x14ac:dyDescent="0.3">
      <c r="A305" s="170"/>
      <c r="B305" s="171"/>
      <c r="C305" s="172"/>
      <c r="D305" s="173"/>
      <c r="E305" s="174"/>
      <c r="F305" s="174"/>
      <c r="G305" s="175">
        <f t="shared" ref="G305:H305" si="30">SUM(G285:G304)</f>
        <v>0</v>
      </c>
      <c r="H305" s="176">
        <f t="shared" si="30"/>
        <v>0</v>
      </c>
      <c r="I305" s="177" t="str">
        <f t="shared" si="29"/>
        <v>Total</v>
      </c>
    </row>
    <row r="306" spans="1:9" ht="12" customHeight="1" x14ac:dyDescent="0.3">
      <c r="A306" s="145"/>
      <c r="B306" s="146"/>
      <c r="C306" s="147"/>
      <c r="D306" s="148"/>
      <c r="E306" s="149"/>
      <c r="F306" s="149"/>
      <c r="G306" s="150"/>
      <c r="H306" s="151">
        <f>D306*G306</f>
        <v>0</v>
      </c>
      <c r="I306" s="152">
        <f t="shared" si="29"/>
        <v>45352</v>
      </c>
    </row>
    <row r="307" spans="1:9" ht="12" customHeight="1" x14ac:dyDescent="0.3">
      <c r="A307" s="153"/>
      <c r="B307" s="154"/>
      <c r="C307" s="155"/>
      <c r="D307" s="194">
        <f t="shared" ref="D307:D325" si="31">D306</f>
        <v>0</v>
      </c>
      <c r="E307" s="157"/>
      <c r="F307" s="157"/>
      <c r="G307" s="158"/>
      <c r="H307" s="159">
        <f>D306*G307</f>
        <v>0</v>
      </c>
      <c r="I307" s="160">
        <f t="shared" si="29"/>
        <v>45412</v>
      </c>
    </row>
    <row r="308" spans="1:9" ht="12" customHeight="1" x14ac:dyDescent="0.3">
      <c r="A308" s="153"/>
      <c r="B308" s="154"/>
      <c r="C308" s="155"/>
      <c r="D308" s="194">
        <f t="shared" si="31"/>
        <v>0</v>
      </c>
      <c r="E308" s="157"/>
      <c r="F308" s="157"/>
      <c r="G308" s="158"/>
      <c r="H308" s="159">
        <f>D306*G308</f>
        <v>0</v>
      </c>
      <c r="I308" s="160">
        <f t="shared" si="29"/>
        <v>45443</v>
      </c>
    </row>
    <row r="309" spans="1:9" ht="12" customHeight="1" x14ac:dyDescent="0.3">
      <c r="A309" s="153"/>
      <c r="B309" s="154"/>
      <c r="C309" s="155"/>
      <c r="D309" s="194">
        <f t="shared" si="31"/>
        <v>0</v>
      </c>
      <c r="E309" s="157"/>
      <c r="F309" s="157"/>
      <c r="G309" s="158"/>
      <c r="H309" s="159">
        <f>D306*G309</f>
        <v>0</v>
      </c>
      <c r="I309" s="160">
        <f t="shared" si="29"/>
        <v>45473</v>
      </c>
    </row>
    <row r="310" spans="1:9" ht="12" customHeight="1" x14ac:dyDescent="0.3">
      <c r="A310" s="153"/>
      <c r="B310" s="154"/>
      <c r="C310" s="155"/>
      <c r="D310" s="194">
        <f t="shared" si="31"/>
        <v>0</v>
      </c>
      <c r="E310" s="157"/>
      <c r="F310" s="157"/>
      <c r="G310" s="158"/>
      <c r="H310" s="159">
        <f>D306*G310</f>
        <v>0</v>
      </c>
      <c r="I310" s="160">
        <f t="shared" si="29"/>
        <v>45504</v>
      </c>
    </row>
    <row r="311" spans="1:9" ht="12" customHeight="1" x14ac:dyDescent="0.3">
      <c r="A311" s="153"/>
      <c r="B311" s="154"/>
      <c r="C311" s="155"/>
      <c r="D311" s="194">
        <f t="shared" si="31"/>
        <v>0</v>
      </c>
      <c r="E311" s="157"/>
      <c r="F311" s="157"/>
      <c r="G311" s="158"/>
      <c r="H311" s="159">
        <f>D306*G311</f>
        <v>0</v>
      </c>
      <c r="I311" s="160">
        <f t="shared" si="29"/>
        <v>45535</v>
      </c>
    </row>
    <row r="312" spans="1:9" ht="12" customHeight="1" x14ac:dyDescent="0.3">
      <c r="A312" s="153"/>
      <c r="B312" s="154"/>
      <c r="C312" s="155"/>
      <c r="D312" s="194">
        <f t="shared" si="31"/>
        <v>0</v>
      </c>
      <c r="E312" s="161"/>
      <c r="F312" s="161"/>
      <c r="G312" s="162"/>
      <c r="H312" s="159">
        <f>D306*G312</f>
        <v>0</v>
      </c>
      <c r="I312" s="160">
        <f t="shared" si="29"/>
        <v>45565</v>
      </c>
    </row>
    <row r="313" spans="1:9" ht="12" customHeight="1" x14ac:dyDescent="0.3">
      <c r="A313" s="153"/>
      <c r="B313" s="154"/>
      <c r="C313" s="155"/>
      <c r="D313" s="194">
        <f t="shared" si="31"/>
        <v>0</v>
      </c>
      <c r="E313" s="157"/>
      <c r="F313" s="157"/>
      <c r="G313" s="163"/>
      <c r="H313" s="159">
        <f>D306*G313</f>
        <v>0</v>
      </c>
      <c r="I313" s="160">
        <f t="shared" si="29"/>
        <v>45596</v>
      </c>
    </row>
    <row r="314" spans="1:9" ht="12" customHeight="1" x14ac:dyDescent="0.3">
      <c r="A314" s="153"/>
      <c r="B314" s="154"/>
      <c r="C314" s="155"/>
      <c r="D314" s="194">
        <f t="shared" si="31"/>
        <v>0</v>
      </c>
      <c r="E314" s="157"/>
      <c r="F314" s="157"/>
      <c r="G314" s="163"/>
      <c r="H314" s="159">
        <f>D306*G314</f>
        <v>0</v>
      </c>
      <c r="I314" s="160">
        <f t="shared" si="29"/>
        <v>45626</v>
      </c>
    </row>
    <row r="315" spans="1:9" ht="12" customHeight="1" x14ac:dyDescent="0.3">
      <c r="A315" s="153"/>
      <c r="B315" s="154"/>
      <c r="C315" s="155"/>
      <c r="D315" s="194">
        <f t="shared" si="31"/>
        <v>0</v>
      </c>
      <c r="E315" s="157"/>
      <c r="F315" s="157"/>
      <c r="G315" s="163"/>
      <c r="H315" s="159">
        <f>D306*G315</f>
        <v>0</v>
      </c>
      <c r="I315" s="164">
        <f t="shared" si="29"/>
        <v>45657</v>
      </c>
    </row>
    <row r="316" spans="1:9" ht="12" hidden="1" customHeight="1" outlineLevel="1" x14ac:dyDescent="0.3">
      <c r="A316" s="153"/>
      <c r="B316" s="154"/>
      <c r="C316" s="155"/>
      <c r="D316" s="156">
        <f t="shared" si="31"/>
        <v>0</v>
      </c>
      <c r="E316" s="157"/>
      <c r="F316" s="157"/>
      <c r="G316" s="163"/>
      <c r="H316" s="159">
        <f>D306*G316</f>
        <v>0</v>
      </c>
      <c r="I316" s="164">
        <f t="shared" si="29"/>
        <v>45688</v>
      </c>
    </row>
    <row r="317" spans="1:9" ht="12" hidden="1" customHeight="1" outlineLevel="1" x14ac:dyDescent="0.3">
      <c r="A317" s="153"/>
      <c r="B317" s="154"/>
      <c r="C317" s="155"/>
      <c r="D317" s="156">
        <f t="shared" si="31"/>
        <v>0</v>
      </c>
      <c r="E317" s="157"/>
      <c r="F317" s="157"/>
      <c r="G317" s="163"/>
      <c r="H317" s="159">
        <f>D306*G317</f>
        <v>0</v>
      </c>
      <c r="I317" s="164">
        <f t="shared" si="29"/>
        <v>45716</v>
      </c>
    </row>
    <row r="318" spans="1:9" ht="12" hidden="1" customHeight="1" outlineLevel="1" x14ac:dyDescent="0.3">
      <c r="A318" s="153"/>
      <c r="B318" s="154"/>
      <c r="C318" s="155"/>
      <c r="D318" s="156">
        <f t="shared" si="31"/>
        <v>0</v>
      </c>
      <c r="E318" s="157"/>
      <c r="F318" s="157"/>
      <c r="G318" s="163"/>
      <c r="H318" s="159">
        <f>D306*G318</f>
        <v>0</v>
      </c>
      <c r="I318" s="164">
        <f t="shared" si="29"/>
        <v>45747</v>
      </c>
    </row>
    <row r="319" spans="1:9" ht="12" hidden="1" customHeight="1" outlineLevel="1" x14ac:dyDescent="0.3">
      <c r="A319" s="153"/>
      <c r="B319" s="154"/>
      <c r="C319" s="155"/>
      <c r="D319" s="156">
        <f t="shared" si="31"/>
        <v>0</v>
      </c>
      <c r="E319" s="157"/>
      <c r="F319" s="157"/>
      <c r="G319" s="163"/>
      <c r="H319" s="151">
        <f>D306*G319</f>
        <v>0</v>
      </c>
      <c r="I319" s="164">
        <f t="shared" si="29"/>
        <v>45777</v>
      </c>
    </row>
    <row r="320" spans="1:9" ht="12" hidden="1" customHeight="1" outlineLevel="1" x14ac:dyDescent="0.3">
      <c r="A320" s="153"/>
      <c r="B320" s="154"/>
      <c r="C320" s="155"/>
      <c r="D320" s="156">
        <f t="shared" si="31"/>
        <v>0</v>
      </c>
      <c r="E320" s="157"/>
      <c r="F320" s="157"/>
      <c r="G320" s="163"/>
      <c r="H320" s="159">
        <f>D306*G320</f>
        <v>0</v>
      </c>
      <c r="I320" s="164">
        <f t="shared" si="29"/>
        <v>45808</v>
      </c>
    </row>
    <row r="321" spans="1:9" ht="12" hidden="1" customHeight="1" outlineLevel="1" x14ac:dyDescent="0.3">
      <c r="A321" s="153"/>
      <c r="B321" s="154"/>
      <c r="C321" s="155"/>
      <c r="D321" s="156">
        <f t="shared" si="31"/>
        <v>0</v>
      </c>
      <c r="E321" s="157"/>
      <c r="F321" s="157"/>
      <c r="G321" s="163"/>
      <c r="H321" s="159">
        <f>D306*G321</f>
        <v>0</v>
      </c>
      <c r="I321" s="164">
        <f t="shared" si="29"/>
        <v>45838</v>
      </c>
    </row>
    <row r="322" spans="1:9" ht="12" hidden="1" customHeight="1" outlineLevel="1" x14ac:dyDescent="0.3">
      <c r="A322" s="153"/>
      <c r="B322" s="154"/>
      <c r="C322" s="155"/>
      <c r="D322" s="156">
        <f t="shared" si="31"/>
        <v>0</v>
      </c>
      <c r="E322" s="157"/>
      <c r="F322" s="157"/>
      <c r="G322" s="163"/>
      <c r="H322" s="159">
        <f>D306*G322</f>
        <v>0</v>
      </c>
      <c r="I322" s="164">
        <f t="shared" si="29"/>
        <v>45869</v>
      </c>
    </row>
    <row r="323" spans="1:9" ht="12" hidden="1" customHeight="1" outlineLevel="1" x14ac:dyDescent="0.3">
      <c r="A323" s="153"/>
      <c r="B323" s="154"/>
      <c r="C323" s="155"/>
      <c r="D323" s="156">
        <f t="shared" si="31"/>
        <v>0</v>
      </c>
      <c r="E323" s="157"/>
      <c r="F323" s="157"/>
      <c r="G323" s="163"/>
      <c r="H323" s="159">
        <f>D306*G323</f>
        <v>0</v>
      </c>
      <c r="I323" s="164">
        <f t="shared" si="29"/>
        <v>45900</v>
      </c>
    </row>
    <row r="324" spans="1:9" ht="12" hidden="1" customHeight="1" outlineLevel="1" x14ac:dyDescent="0.3">
      <c r="A324" s="153"/>
      <c r="B324" s="154"/>
      <c r="C324" s="155"/>
      <c r="D324" s="156">
        <f t="shared" si="31"/>
        <v>0</v>
      </c>
      <c r="E324" s="157"/>
      <c r="F324" s="157"/>
      <c r="G324" s="163"/>
      <c r="H324" s="159">
        <f>D306*G324</f>
        <v>0</v>
      </c>
      <c r="I324" s="164">
        <f t="shared" si="29"/>
        <v>45930</v>
      </c>
    </row>
    <row r="325" spans="1:9" ht="12" hidden="1" customHeight="1" outlineLevel="1" x14ac:dyDescent="0.3">
      <c r="A325" s="153"/>
      <c r="B325" s="154"/>
      <c r="C325" s="155"/>
      <c r="D325" s="156">
        <f t="shared" si="31"/>
        <v>0</v>
      </c>
      <c r="E325" s="165"/>
      <c r="F325" s="166"/>
      <c r="G325" s="167"/>
      <c r="H325" s="178">
        <f>D306*G325</f>
        <v>0</v>
      </c>
      <c r="I325" s="179">
        <f t="shared" si="29"/>
        <v>45961</v>
      </c>
    </row>
    <row r="326" spans="1:9" ht="12" customHeight="1" collapsed="1" x14ac:dyDescent="0.3">
      <c r="A326" s="170"/>
      <c r="B326" s="171"/>
      <c r="C326" s="172"/>
      <c r="D326" s="173"/>
      <c r="E326" s="174"/>
      <c r="F326" s="174"/>
      <c r="G326" s="175">
        <f t="shared" ref="G326:H326" si="32">SUM(G306:G325)</f>
        <v>0</v>
      </c>
      <c r="H326" s="176">
        <f t="shared" si="32"/>
        <v>0</v>
      </c>
      <c r="I326" s="177" t="str">
        <f t="shared" si="29"/>
        <v>Total</v>
      </c>
    </row>
    <row r="327" spans="1:9" ht="12" customHeight="1" x14ac:dyDescent="0.3">
      <c r="A327" s="145"/>
      <c r="B327" s="146"/>
      <c r="C327" s="147"/>
      <c r="D327" s="148"/>
      <c r="E327" s="149"/>
      <c r="F327" s="149"/>
      <c r="G327" s="150"/>
      <c r="H327" s="151">
        <f>D327*G327</f>
        <v>0</v>
      </c>
      <c r="I327" s="152">
        <f t="shared" si="29"/>
        <v>45352</v>
      </c>
    </row>
    <row r="328" spans="1:9" ht="12" customHeight="1" x14ac:dyDescent="0.3">
      <c r="A328" s="153"/>
      <c r="B328" s="154"/>
      <c r="C328" s="155"/>
      <c r="D328" s="194">
        <f t="shared" ref="D328:D346" si="33">D327</f>
        <v>0</v>
      </c>
      <c r="E328" s="157"/>
      <c r="F328" s="157"/>
      <c r="G328" s="158"/>
      <c r="H328" s="159">
        <f>D327*G328</f>
        <v>0</v>
      </c>
      <c r="I328" s="160">
        <f t="shared" si="29"/>
        <v>45412</v>
      </c>
    </row>
    <row r="329" spans="1:9" ht="12" customHeight="1" x14ac:dyDescent="0.3">
      <c r="A329" s="153"/>
      <c r="B329" s="154"/>
      <c r="C329" s="155"/>
      <c r="D329" s="194">
        <f t="shared" si="33"/>
        <v>0</v>
      </c>
      <c r="E329" s="157"/>
      <c r="F329" s="157"/>
      <c r="G329" s="158"/>
      <c r="H329" s="159">
        <f>D327*G329</f>
        <v>0</v>
      </c>
      <c r="I329" s="160">
        <f t="shared" si="29"/>
        <v>45443</v>
      </c>
    </row>
    <row r="330" spans="1:9" ht="12" customHeight="1" x14ac:dyDescent="0.3">
      <c r="A330" s="153"/>
      <c r="B330" s="154"/>
      <c r="C330" s="155"/>
      <c r="D330" s="194">
        <f t="shared" si="33"/>
        <v>0</v>
      </c>
      <c r="E330" s="157"/>
      <c r="F330" s="157"/>
      <c r="G330" s="158"/>
      <c r="H330" s="159">
        <f>D327*G330</f>
        <v>0</v>
      </c>
      <c r="I330" s="160">
        <f t="shared" si="29"/>
        <v>45473</v>
      </c>
    </row>
    <row r="331" spans="1:9" ht="12" customHeight="1" x14ac:dyDescent="0.3">
      <c r="A331" s="153"/>
      <c r="B331" s="154"/>
      <c r="C331" s="155"/>
      <c r="D331" s="194">
        <f t="shared" si="33"/>
        <v>0</v>
      </c>
      <c r="E331" s="157"/>
      <c r="F331" s="157"/>
      <c r="G331" s="158"/>
      <c r="H331" s="159">
        <f>D327*G331</f>
        <v>0</v>
      </c>
      <c r="I331" s="160">
        <f t="shared" si="29"/>
        <v>45504</v>
      </c>
    </row>
    <row r="332" spans="1:9" ht="12" customHeight="1" x14ac:dyDescent="0.3">
      <c r="A332" s="153"/>
      <c r="B332" s="154"/>
      <c r="C332" s="155"/>
      <c r="D332" s="194">
        <f t="shared" si="33"/>
        <v>0</v>
      </c>
      <c r="E332" s="157"/>
      <c r="F332" s="157"/>
      <c r="G332" s="158"/>
      <c r="H332" s="159">
        <f>D327*G332</f>
        <v>0</v>
      </c>
      <c r="I332" s="160">
        <f t="shared" si="29"/>
        <v>45535</v>
      </c>
    </row>
    <row r="333" spans="1:9" ht="12" customHeight="1" x14ac:dyDescent="0.3">
      <c r="A333" s="153"/>
      <c r="B333" s="154"/>
      <c r="C333" s="155"/>
      <c r="D333" s="194">
        <f t="shared" si="33"/>
        <v>0</v>
      </c>
      <c r="E333" s="161"/>
      <c r="F333" s="161"/>
      <c r="G333" s="162"/>
      <c r="H333" s="159">
        <f>D327*G333</f>
        <v>0</v>
      </c>
      <c r="I333" s="160">
        <f t="shared" si="29"/>
        <v>45565</v>
      </c>
    </row>
    <row r="334" spans="1:9" ht="12" customHeight="1" x14ac:dyDescent="0.3">
      <c r="A334" s="153"/>
      <c r="B334" s="154"/>
      <c r="C334" s="155"/>
      <c r="D334" s="194">
        <f t="shared" si="33"/>
        <v>0</v>
      </c>
      <c r="E334" s="157"/>
      <c r="F334" s="157"/>
      <c r="G334" s="163"/>
      <c r="H334" s="159">
        <f>D327*G334</f>
        <v>0</v>
      </c>
      <c r="I334" s="160">
        <f t="shared" si="29"/>
        <v>45596</v>
      </c>
    </row>
    <row r="335" spans="1:9" ht="12" customHeight="1" x14ac:dyDescent="0.3">
      <c r="A335" s="153"/>
      <c r="B335" s="154"/>
      <c r="C335" s="155"/>
      <c r="D335" s="194">
        <f t="shared" si="33"/>
        <v>0</v>
      </c>
      <c r="E335" s="157"/>
      <c r="F335" s="157"/>
      <c r="G335" s="163"/>
      <c r="H335" s="159">
        <f>D327*G335</f>
        <v>0</v>
      </c>
      <c r="I335" s="160">
        <f t="shared" si="29"/>
        <v>45626</v>
      </c>
    </row>
    <row r="336" spans="1:9" ht="12" customHeight="1" x14ac:dyDescent="0.3">
      <c r="A336" s="153"/>
      <c r="B336" s="154"/>
      <c r="C336" s="155"/>
      <c r="D336" s="194">
        <f t="shared" si="33"/>
        <v>0</v>
      </c>
      <c r="E336" s="157"/>
      <c r="F336" s="157"/>
      <c r="G336" s="163"/>
      <c r="H336" s="159">
        <f>D327*G336</f>
        <v>0</v>
      </c>
      <c r="I336" s="164">
        <f t="shared" si="29"/>
        <v>45657</v>
      </c>
    </row>
    <row r="337" spans="1:9" ht="12" hidden="1" customHeight="1" outlineLevel="1" x14ac:dyDescent="0.3">
      <c r="A337" s="153"/>
      <c r="B337" s="154"/>
      <c r="C337" s="155"/>
      <c r="D337" s="156">
        <f t="shared" si="33"/>
        <v>0</v>
      </c>
      <c r="E337" s="157"/>
      <c r="F337" s="157"/>
      <c r="G337" s="163"/>
      <c r="H337" s="159">
        <f>D327*G337</f>
        <v>0</v>
      </c>
      <c r="I337" s="164">
        <f t="shared" si="29"/>
        <v>45688</v>
      </c>
    </row>
    <row r="338" spans="1:9" ht="12" hidden="1" customHeight="1" outlineLevel="1" x14ac:dyDescent="0.3">
      <c r="A338" s="153"/>
      <c r="B338" s="154"/>
      <c r="C338" s="155"/>
      <c r="D338" s="156">
        <f t="shared" si="33"/>
        <v>0</v>
      </c>
      <c r="E338" s="157"/>
      <c r="F338" s="157"/>
      <c r="G338" s="163"/>
      <c r="H338" s="159">
        <f>D327*G338</f>
        <v>0</v>
      </c>
      <c r="I338" s="164">
        <f t="shared" si="29"/>
        <v>45716</v>
      </c>
    </row>
    <row r="339" spans="1:9" ht="12" hidden="1" customHeight="1" outlineLevel="1" x14ac:dyDescent="0.3">
      <c r="A339" s="153"/>
      <c r="B339" s="154"/>
      <c r="C339" s="155"/>
      <c r="D339" s="156">
        <f t="shared" si="33"/>
        <v>0</v>
      </c>
      <c r="E339" s="157"/>
      <c r="F339" s="157"/>
      <c r="G339" s="163"/>
      <c r="H339" s="159">
        <f>D327*G339</f>
        <v>0</v>
      </c>
      <c r="I339" s="164">
        <f t="shared" si="29"/>
        <v>45747</v>
      </c>
    </row>
    <row r="340" spans="1:9" ht="12" hidden="1" customHeight="1" outlineLevel="1" x14ac:dyDescent="0.3">
      <c r="A340" s="153"/>
      <c r="B340" s="154"/>
      <c r="C340" s="155"/>
      <c r="D340" s="156">
        <f t="shared" si="33"/>
        <v>0</v>
      </c>
      <c r="E340" s="157"/>
      <c r="F340" s="157"/>
      <c r="G340" s="163"/>
      <c r="H340" s="151">
        <f>D327*G340</f>
        <v>0</v>
      </c>
      <c r="I340" s="164">
        <f t="shared" si="29"/>
        <v>45777</v>
      </c>
    </row>
    <row r="341" spans="1:9" ht="12" hidden="1" customHeight="1" outlineLevel="1" x14ac:dyDescent="0.3">
      <c r="A341" s="153"/>
      <c r="B341" s="154"/>
      <c r="C341" s="155"/>
      <c r="D341" s="156">
        <f t="shared" si="33"/>
        <v>0</v>
      </c>
      <c r="E341" s="157"/>
      <c r="F341" s="157"/>
      <c r="G341" s="163"/>
      <c r="H341" s="159">
        <f>D327*G341</f>
        <v>0</v>
      </c>
      <c r="I341" s="164">
        <f t="shared" si="29"/>
        <v>45808</v>
      </c>
    </row>
    <row r="342" spans="1:9" ht="12" hidden="1" customHeight="1" outlineLevel="1" x14ac:dyDescent="0.3">
      <c r="A342" s="153"/>
      <c r="B342" s="154"/>
      <c r="C342" s="155"/>
      <c r="D342" s="156">
        <f t="shared" si="33"/>
        <v>0</v>
      </c>
      <c r="E342" s="157"/>
      <c r="F342" s="157"/>
      <c r="G342" s="163"/>
      <c r="H342" s="159">
        <f>D327*G342</f>
        <v>0</v>
      </c>
      <c r="I342" s="164">
        <f t="shared" si="29"/>
        <v>45838</v>
      </c>
    </row>
    <row r="343" spans="1:9" ht="12" hidden="1" customHeight="1" outlineLevel="1" x14ac:dyDescent="0.3">
      <c r="A343" s="153"/>
      <c r="B343" s="154"/>
      <c r="C343" s="155"/>
      <c r="D343" s="156">
        <f t="shared" si="33"/>
        <v>0</v>
      </c>
      <c r="E343" s="157"/>
      <c r="F343" s="157"/>
      <c r="G343" s="163"/>
      <c r="H343" s="159">
        <f>D327*G343</f>
        <v>0</v>
      </c>
      <c r="I343" s="164">
        <f t="shared" si="29"/>
        <v>45869</v>
      </c>
    </row>
    <row r="344" spans="1:9" ht="12" hidden="1" customHeight="1" outlineLevel="1" x14ac:dyDescent="0.3">
      <c r="A344" s="153"/>
      <c r="B344" s="154"/>
      <c r="C344" s="155"/>
      <c r="D344" s="156">
        <f t="shared" si="33"/>
        <v>0</v>
      </c>
      <c r="E344" s="157"/>
      <c r="F344" s="157"/>
      <c r="G344" s="163"/>
      <c r="H344" s="159">
        <f>D327*G344</f>
        <v>0</v>
      </c>
      <c r="I344" s="164">
        <f t="shared" si="29"/>
        <v>45900</v>
      </c>
    </row>
    <row r="345" spans="1:9" ht="12" hidden="1" customHeight="1" outlineLevel="1" x14ac:dyDescent="0.3">
      <c r="A345" s="153"/>
      <c r="B345" s="154"/>
      <c r="C345" s="155"/>
      <c r="D345" s="156">
        <f t="shared" si="33"/>
        <v>0</v>
      </c>
      <c r="E345" s="157"/>
      <c r="F345" s="157"/>
      <c r="G345" s="163"/>
      <c r="H345" s="159">
        <f>D327*G345</f>
        <v>0</v>
      </c>
      <c r="I345" s="164">
        <f t="shared" si="29"/>
        <v>45930</v>
      </c>
    </row>
    <row r="346" spans="1:9" ht="12" hidden="1" customHeight="1" outlineLevel="1" x14ac:dyDescent="0.3">
      <c r="A346" s="153"/>
      <c r="B346" s="154"/>
      <c r="C346" s="155"/>
      <c r="D346" s="156">
        <f t="shared" si="33"/>
        <v>0</v>
      </c>
      <c r="E346" s="165"/>
      <c r="F346" s="166"/>
      <c r="G346" s="167"/>
      <c r="H346" s="178">
        <f>D327*G346</f>
        <v>0</v>
      </c>
      <c r="I346" s="179">
        <f t="shared" si="29"/>
        <v>45961</v>
      </c>
    </row>
    <row r="347" spans="1:9" ht="12" customHeight="1" collapsed="1" x14ac:dyDescent="0.3">
      <c r="A347" s="170"/>
      <c r="B347" s="171"/>
      <c r="C347" s="172"/>
      <c r="D347" s="173"/>
      <c r="E347" s="174"/>
      <c r="F347" s="174"/>
      <c r="G347" s="175">
        <f t="shared" ref="G347:H347" si="34">SUM(G327:G346)</f>
        <v>0</v>
      </c>
      <c r="H347" s="176">
        <f t="shared" si="34"/>
        <v>0</v>
      </c>
      <c r="I347" s="177" t="str">
        <f t="shared" si="29"/>
        <v>Total</v>
      </c>
    </row>
    <row r="348" spans="1:9" ht="12" customHeight="1" x14ac:dyDescent="0.3">
      <c r="A348" s="145"/>
      <c r="B348" s="146"/>
      <c r="C348" s="147"/>
      <c r="D348" s="148"/>
      <c r="E348" s="149"/>
      <c r="F348" s="149"/>
      <c r="G348" s="150"/>
      <c r="H348" s="151">
        <f>D348*G348</f>
        <v>0</v>
      </c>
      <c r="I348" s="152">
        <f t="shared" si="29"/>
        <v>45352</v>
      </c>
    </row>
    <row r="349" spans="1:9" ht="12" customHeight="1" x14ac:dyDescent="0.3">
      <c r="A349" s="153"/>
      <c r="B349" s="154"/>
      <c r="C349" s="155"/>
      <c r="D349" s="194">
        <f t="shared" ref="D349:D367" si="35">D348</f>
        <v>0</v>
      </c>
      <c r="E349" s="157"/>
      <c r="F349" s="157"/>
      <c r="G349" s="158"/>
      <c r="H349" s="159">
        <f>D348*G349</f>
        <v>0</v>
      </c>
      <c r="I349" s="160">
        <f t="shared" si="29"/>
        <v>45412</v>
      </c>
    </row>
    <row r="350" spans="1:9" ht="12" customHeight="1" x14ac:dyDescent="0.3">
      <c r="A350" s="153"/>
      <c r="B350" s="154"/>
      <c r="C350" s="155"/>
      <c r="D350" s="194">
        <f t="shared" si="35"/>
        <v>0</v>
      </c>
      <c r="E350" s="157"/>
      <c r="F350" s="157"/>
      <c r="G350" s="158"/>
      <c r="H350" s="159">
        <f>D348*G350</f>
        <v>0</v>
      </c>
      <c r="I350" s="160">
        <f t="shared" si="29"/>
        <v>45443</v>
      </c>
    </row>
    <row r="351" spans="1:9" ht="12" customHeight="1" x14ac:dyDescent="0.3">
      <c r="A351" s="153"/>
      <c r="B351" s="154"/>
      <c r="C351" s="155"/>
      <c r="D351" s="194">
        <f t="shared" si="35"/>
        <v>0</v>
      </c>
      <c r="E351" s="157"/>
      <c r="F351" s="157"/>
      <c r="G351" s="158"/>
      <c r="H351" s="159">
        <f>D348*G351</f>
        <v>0</v>
      </c>
      <c r="I351" s="160">
        <f t="shared" si="29"/>
        <v>45473</v>
      </c>
    </row>
    <row r="352" spans="1:9" ht="12" customHeight="1" x14ac:dyDescent="0.3">
      <c r="A352" s="153"/>
      <c r="B352" s="154"/>
      <c r="C352" s="155"/>
      <c r="D352" s="194">
        <f t="shared" si="35"/>
        <v>0</v>
      </c>
      <c r="E352" s="157"/>
      <c r="F352" s="157"/>
      <c r="G352" s="158"/>
      <c r="H352" s="159">
        <f>D348*G352</f>
        <v>0</v>
      </c>
      <c r="I352" s="160">
        <f t="shared" si="29"/>
        <v>45504</v>
      </c>
    </row>
    <row r="353" spans="1:9" ht="12" customHeight="1" x14ac:dyDescent="0.3">
      <c r="A353" s="153"/>
      <c r="B353" s="154"/>
      <c r="C353" s="155"/>
      <c r="D353" s="194">
        <f t="shared" si="35"/>
        <v>0</v>
      </c>
      <c r="E353" s="157"/>
      <c r="F353" s="157"/>
      <c r="G353" s="158"/>
      <c r="H353" s="159">
        <f>D348*G353</f>
        <v>0</v>
      </c>
      <c r="I353" s="160">
        <f t="shared" si="29"/>
        <v>45535</v>
      </c>
    </row>
    <row r="354" spans="1:9" ht="12" customHeight="1" x14ac:dyDescent="0.3">
      <c r="A354" s="153"/>
      <c r="B354" s="154"/>
      <c r="C354" s="155"/>
      <c r="D354" s="194">
        <f t="shared" si="35"/>
        <v>0</v>
      </c>
      <c r="E354" s="161"/>
      <c r="F354" s="161"/>
      <c r="G354" s="162"/>
      <c r="H354" s="159">
        <f>D348*G354</f>
        <v>0</v>
      </c>
      <c r="I354" s="160">
        <f t="shared" si="29"/>
        <v>45565</v>
      </c>
    </row>
    <row r="355" spans="1:9" ht="12" customHeight="1" x14ac:dyDescent="0.3">
      <c r="A355" s="153"/>
      <c r="B355" s="154"/>
      <c r="C355" s="155"/>
      <c r="D355" s="194">
        <f t="shared" si="35"/>
        <v>0</v>
      </c>
      <c r="E355" s="157"/>
      <c r="F355" s="157"/>
      <c r="G355" s="163"/>
      <c r="H355" s="159">
        <f>D348*G355</f>
        <v>0</v>
      </c>
      <c r="I355" s="160">
        <f t="shared" si="29"/>
        <v>45596</v>
      </c>
    </row>
    <row r="356" spans="1:9" ht="12" customHeight="1" x14ac:dyDescent="0.3">
      <c r="A356" s="153"/>
      <c r="B356" s="154"/>
      <c r="C356" s="155"/>
      <c r="D356" s="194">
        <f t="shared" si="35"/>
        <v>0</v>
      </c>
      <c r="E356" s="157"/>
      <c r="F356" s="157"/>
      <c r="G356" s="163"/>
      <c r="H356" s="159">
        <f>D348*G356</f>
        <v>0</v>
      </c>
      <c r="I356" s="160">
        <f t="shared" si="29"/>
        <v>45626</v>
      </c>
    </row>
    <row r="357" spans="1:9" ht="12" customHeight="1" x14ac:dyDescent="0.3">
      <c r="A357" s="153"/>
      <c r="B357" s="154"/>
      <c r="C357" s="155"/>
      <c r="D357" s="194">
        <f t="shared" si="35"/>
        <v>0</v>
      </c>
      <c r="E357" s="157"/>
      <c r="F357" s="157"/>
      <c r="G357" s="163"/>
      <c r="H357" s="159">
        <f>D348*G357</f>
        <v>0</v>
      </c>
      <c r="I357" s="164">
        <f t="shared" si="29"/>
        <v>45657</v>
      </c>
    </row>
    <row r="358" spans="1:9" ht="12" hidden="1" customHeight="1" outlineLevel="1" x14ac:dyDescent="0.3">
      <c r="A358" s="153"/>
      <c r="B358" s="154"/>
      <c r="C358" s="155"/>
      <c r="D358" s="156">
        <f t="shared" si="35"/>
        <v>0</v>
      </c>
      <c r="E358" s="157"/>
      <c r="F358" s="157"/>
      <c r="G358" s="163"/>
      <c r="H358" s="159">
        <f>D348*G358</f>
        <v>0</v>
      </c>
      <c r="I358" s="164">
        <f t="shared" si="29"/>
        <v>45688</v>
      </c>
    </row>
    <row r="359" spans="1:9" ht="12" hidden="1" customHeight="1" outlineLevel="1" x14ac:dyDescent="0.3">
      <c r="A359" s="153"/>
      <c r="B359" s="154"/>
      <c r="C359" s="155"/>
      <c r="D359" s="156">
        <f t="shared" si="35"/>
        <v>0</v>
      </c>
      <c r="E359" s="157"/>
      <c r="F359" s="157"/>
      <c r="G359" s="163"/>
      <c r="H359" s="159">
        <f>D348*G359</f>
        <v>0</v>
      </c>
      <c r="I359" s="164">
        <f t="shared" si="29"/>
        <v>45716</v>
      </c>
    </row>
    <row r="360" spans="1:9" ht="12" hidden="1" customHeight="1" outlineLevel="1" x14ac:dyDescent="0.3">
      <c r="A360" s="153"/>
      <c r="B360" s="154"/>
      <c r="C360" s="155"/>
      <c r="D360" s="156">
        <f t="shared" si="35"/>
        <v>0</v>
      </c>
      <c r="E360" s="157"/>
      <c r="F360" s="157"/>
      <c r="G360" s="163"/>
      <c r="H360" s="159">
        <f>D348*G360</f>
        <v>0</v>
      </c>
      <c r="I360" s="164">
        <f t="shared" si="29"/>
        <v>45747</v>
      </c>
    </row>
    <row r="361" spans="1:9" ht="12" hidden="1" customHeight="1" outlineLevel="1" x14ac:dyDescent="0.3">
      <c r="A361" s="153"/>
      <c r="B361" s="154"/>
      <c r="C361" s="155"/>
      <c r="D361" s="156">
        <f t="shared" si="35"/>
        <v>0</v>
      </c>
      <c r="E361" s="157"/>
      <c r="F361" s="157"/>
      <c r="G361" s="163"/>
      <c r="H361" s="151">
        <f>D348*G361</f>
        <v>0</v>
      </c>
      <c r="I361" s="164">
        <f t="shared" si="29"/>
        <v>45777</v>
      </c>
    </row>
    <row r="362" spans="1:9" ht="12" hidden="1" customHeight="1" outlineLevel="1" x14ac:dyDescent="0.3">
      <c r="A362" s="153"/>
      <c r="B362" s="154"/>
      <c r="C362" s="155"/>
      <c r="D362" s="156">
        <f t="shared" si="35"/>
        <v>0</v>
      </c>
      <c r="E362" s="157"/>
      <c r="F362" s="157"/>
      <c r="G362" s="163"/>
      <c r="H362" s="159">
        <f>D348*G362</f>
        <v>0</v>
      </c>
      <c r="I362" s="164">
        <f t="shared" si="29"/>
        <v>45808</v>
      </c>
    </row>
    <row r="363" spans="1:9" ht="12" hidden="1" customHeight="1" outlineLevel="1" x14ac:dyDescent="0.3">
      <c r="A363" s="153"/>
      <c r="B363" s="154"/>
      <c r="C363" s="155"/>
      <c r="D363" s="156">
        <f t="shared" si="35"/>
        <v>0</v>
      </c>
      <c r="E363" s="157"/>
      <c r="F363" s="157"/>
      <c r="G363" s="163"/>
      <c r="H363" s="159">
        <f>D348*G363</f>
        <v>0</v>
      </c>
      <c r="I363" s="164">
        <f t="shared" si="29"/>
        <v>45838</v>
      </c>
    </row>
    <row r="364" spans="1:9" ht="12" hidden="1" customHeight="1" outlineLevel="1" x14ac:dyDescent="0.3">
      <c r="A364" s="153"/>
      <c r="B364" s="154"/>
      <c r="C364" s="155"/>
      <c r="D364" s="156">
        <f t="shared" si="35"/>
        <v>0</v>
      </c>
      <c r="E364" s="157"/>
      <c r="F364" s="157"/>
      <c r="G364" s="163"/>
      <c r="H364" s="159">
        <f>D348*G364</f>
        <v>0</v>
      </c>
      <c r="I364" s="164">
        <f t="shared" si="29"/>
        <v>45869</v>
      </c>
    </row>
    <row r="365" spans="1:9" ht="12" hidden="1" customHeight="1" outlineLevel="1" x14ac:dyDescent="0.3">
      <c r="A365" s="153"/>
      <c r="B365" s="154"/>
      <c r="C365" s="155"/>
      <c r="D365" s="156">
        <f t="shared" si="35"/>
        <v>0</v>
      </c>
      <c r="E365" s="157"/>
      <c r="F365" s="157"/>
      <c r="G365" s="163"/>
      <c r="H365" s="159">
        <f>D348*G365</f>
        <v>0</v>
      </c>
      <c r="I365" s="164">
        <f t="shared" si="29"/>
        <v>45900</v>
      </c>
    </row>
    <row r="366" spans="1:9" ht="12" hidden="1" customHeight="1" outlineLevel="1" x14ac:dyDescent="0.3">
      <c r="A366" s="153"/>
      <c r="B366" s="154"/>
      <c r="C366" s="155"/>
      <c r="D366" s="156">
        <f t="shared" si="35"/>
        <v>0</v>
      </c>
      <c r="E366" s="157"/>
      <c r="F366" s="157"/>
      <c r="G366" s="163"/>
      <c r="H366" s="159">
        <f>D348*G366</f>
        <v>0</v>
      </c>
      <c r="I366" s="164">
        <f t="shared" si="29"/>
        <v>45930</v>
      </c>
    </row>
    <row r="367" spans="1:9" ht="12" hidden="1" customHeight="1" outlineLevel="1" x14ac:dyDescent="0.3">
      <c r="A367" s="153"/>
      <c r="B367" s="154"/>
      <c r="C367" s="155"/>
      <c r="D367" s="156">
        <f t="shared" si="35"/>
        <v>0</v>
      </c>
      <c r="E367" s="165"/>
      <c r="F367" s="166"/>
      <c r="G367" s="167"/>
      <c r="H367" s="178">
        <f>D348*G367</f>
        <v>0</v>
      </c>
      <c r="I367" s="179">
        <f t="shared" si="29"/>
        <v>45961</v>
      </c>
    </row>
    <row r="368" spans="1:9" ht="12" customHeight="1" collapsed="1" x14ac:dyDescent="0.3">
      <c r="A368" s="170"/>
      <c r="B368" s="171"/>
      <c r="C368" s="172"/>
      <c r="D368" s="173"/>
      <c r="E368" s="174"/>
      <c r="F368" s="174"/>
      <c r="G368" s="175">
        <f t="shared" ref="G368:H368" si="36">SUM(G348:G367)</f>
        <v>0</v>
      </c>
      <c r="H368" s="176">
        <f t="shared" si="36"/>
        <v>0</v>
      </c>
      <c r="I368" s="177" t="str">
        <f t="shared" si="29"/>
        <v>Total</v>
      </c>
    </row>
    <row r="369" spans="1:9" ht="12" customHeight="1" x14ac:dyDescent="0.3">
      <c r="A369" s="145"/>
      <c r="B369" s="146"/>
      <c r="C369" s="147"/>
      <c r="D369" s="148"/>
      <c r="E369" s="149"/>
      <c r="F369" s="149"/>
      <c r="G369" s="150"/>
      <c r="H369" s="151">
        <f>D369*G369</f>
        <v>0</v>
      </c>
      <c r="I369" s="152">
        <f t="shared" si="29"/>
        <v>45352</v>
      </c>
    </row>
    <row r="370" spans="1:9" ht="12" customHeight="1" x14ac:dyDescent="0.3">
      <c r="A370" s="153"/>
      <c r="B370" s="154"/>
      <c r="C370" s="155"/>
      <c r="D370" s="194">
        <f t="shared" ref="D370:D388" si="37">D369</f>
        <v>0</v>
      </c>
      <c r="E370" s="157"/>
      <c r="F370" s="157"/>
      <c r="G370" s="158"/>
      <c r="H370" s="159">
        <f>D369*G370</f>
        <v>0</v>
      </c>
      <c r="I370" s="160">
        <f t="shared" si="29"/>
        <v>45412</v>
      </c>
    </row>
    <row r="371" spans="1:9" ht="12" customHeight="1" x14ac:dyDescent="0.3">
      <c r="A371" s="153"/>
      <c r="B371" s="154"/>
      <c r="C371" s="155"/>
      <c r="D371" s="194">
        <f t="shared" si="37"/>
        <v>0</v>
      </c>
      <c r="E371" s="157"/>
      <c r="F371" s="157"/>
      <c r="G371" s="158"/>
      <c r="H371" s="159">
        <f>D369*G371</f>
        <v>0</v>
      </c>
      <c r="I371" s="160">
        <f t="shared" si="29"/>
        <v>45443</v>
      </c>
    </row>
    <row r="372" spans="1:9" ht="12" customHeight="1" x14ac:dyDescent="0.3">
      <c r="A372" s="153"/>
      <c r="B372" s="154"/>
      <c r="C372" s="155"/>
      <c r="D372" s="194">
        <f t="shared" si="37"/>
        <v>0</v>
      </c>
      <c r="E372" s="157"/>
      <c r="F372" s="157"/>
      <c r="G372" s="158"/>
      <c r="H372" s="159">
        <f>D369*G372</f>
        <v>0</v>
      </c>
      <c r="I372" s="160">
        <f t="shared" si="29"/>
        <v>45473</v>
      </c>
    </row>
    <row r="373" spans="1:9" ht="12" customHeight="1" x14ac:dyDescent="0.3">
      <c r="A373" s="153"/>
      <c r="B373" s="154"/>
      <c r="C373" s="155"/>
      <c r="D373" s="194">
        <f t="shared" si="37"/>
        <v>0</v>
      </c>
      <c r="E373" s="157"/>
      <c r="F373" s="157"/>
      <c r="G373" s="158"/>
      <c r="H373" s="159">
        <f>D369*G373</f>
        <v>0</v>
      </c>
      <c r="I373" s="160">
        <f t="shared" si="29"/>
        <v>45504</v>
      </c>
    </row>
    <row r="374" spans="1:9" ht="12" customHeight="1" x14ac:dyDescent="0.3">
      <c r="A374" s="153"/>
      <c r="B374" s="154"/>
      <c r="C374" s="155"/>
      <c r="D374" s="194">
        <f t="shared" si="37"/>
        <v>0</v>
      </c>
      <c r="E374" s="157"/>
      <c r="F374" s="157"/>
      <c r="G374" s="158"/>
      <c r="H374" s="159">
        <f>D369*G374</f>
        <v>0</v>
      </c>
      <c r="I374" s="160">
        <f t="shared" si="29"/>
        <v>45535</v>
      </c>
    </row>
    <row r="375" spans="1:9" ht="12" customHeight="1" x14ac:dyDescent="0.3">
      <c r="A375" s="153"/>
      <c r="B375" s="154"/>
      <c r="C375" s="155"/>
      <c r="D375" s="194">
        <f t="shared" si="37"/>
        <v>0</v>
      </c>
      <c r="E375" s="161"/>
      <c r="F375" s="161"/>
      <c r="G375" s="162"/>
      <c r="H375" s="159">
        <f>D369*G375</f>
        <v>0</v>
      </c>
      <c r="I375" s="160">
        <f t="shared" si="29"/>
        <v>45565</v>
      </c>
    </row>
    <row r="376" spans="1:9" ht="12" customHeight="1" x14ac:dyDescent="0.3">
      <c r="A376" s="153"/>
      <c r="B376" s="154"/>
      <c r="C376" s="155"/>
      <c r="D376" s="194">
        <f t="shared" si="37"/>
        <v>0</v>
      </c>
      <c r="E376" s="157"/>
      <c r="F376" s="157"/>
      <c r="G376" s="163"/>
      <c r="H376" s="159">
        <f>D369*G376</f>
        <v>0</v>
      </c>
      <c r="I376" s="160">
        <f t="shared" si="29"/>
        <v>45596</v>
      </c>
    </row>
    <row r="377" spans="1:9" ht="12" customHeight="1" x14ac:dyDescent="0.3">
      <c r="A377" s="153"/>
      <c r="B377" s="154"/>
      <c r="C377" s="155"/>
      <c r="D377" s="194">
        <f t="shared" si="37"/>
        <v>0</v>
      </c>
      <c r="E377" s="157"/>
      <c r="F377" s="157"/>
      <c r="G377" s="163"/>
      <c r="H377" s="159">
        <f>D369*G377</f>
        <v>0</v>
      </c>
      <c r="I377" s="160">
        <f t="shared" si="29"/>
        <v>45626</v>
      </c>
    </row>
    <row r="378" spans="1:9" ht="12" customHeight="1" x14ac:dyDescent="0.3">
      <c r="A378" s="153"/>
      <c r="B378" s="154"/>
      <c r="C378" s="155"/>
      <c r="D378" s="194">
        <f t="shared" si="37"/>
        <v>0</v>
      </c>
      <c r="E378" s="157"/>
      <c r="F378" s="157"/>
      <c r="G378" s="163"/>
      <c r="H378" s="159">
        <f>D369*G378</f>
        <v>0</v>
      </c>
      <c r="I378" s="164">
        <f t="shared" si="29"/>
        <v>45657</v>
      </c>
    </row>
    <row r="379" spans="1:9" ht="12" hidden="1" customHeight="1" outlineLevel="1" x14ac:dyDescent="0.3">
      <c r="A379" s="153"/>
      <c r="B379" s="154"/>
      <c r="C379" s="155"/>
      <c r="D379" s="156">
        <f t="shared" si="37"/>
        <v>0</v>
      </c>
      <c r="E379" s="157"/>
      <c r="F379" s="157"/>
      <c r="G379" s="163"/>
      <c r="H379" s="159">
        <f>D369*G379</f>
        <v>0</v>
      </c>
      <c r="I379" s="164">
        <f t="shared" si="29"/>
        <v>45688</v>
      </c>
    </row>
    <row r="380" spans="1:9" ht="12" hidden="1" customHeight="1" outlineLevel="1" x14ac:dyDescent="0.3">
      <c r="A380" s="153"/>
      <c r="B380" s="154"/>
      <c r="C380" s="155"/>
      <c r="D380" s="156">
        <f t="shared" si="37"/>
        <v>0</v>
      </c>
      <c r="E380" s="157"/>
      <c r="F380" s="157"/>
      <c r="G380" s="163"/>
      <c r="H380" s="159">
        <f>D369*G380</f>
        <v>0</v>
      </c>
      <c r="I380" s="164">
        <f t="shared" si="29"/>
        <v>45716</v>
      </c>
    </row>
    <row r="381" spans="1:9" ht="12" hidden="1" customHeight="1" outlineLevel="1" x14ac:dyDescent="0.3">
      <c r="A381" s="153"/>
      <c r="B381" s="154"/>
      <c r="C381" s="155"/>
      <c r="D381" s="156">
        <f t="shared" si="37"/>
        <v>0</v>
      </c>
      <c r="E381" s="157"/>
      <c r="F381" s="157"/>
      <c r="G381" s="163"/>
      <c r="H381" s="159">
        <f>D369*G381</f>
        <v>0</v>
      </c>
      <c r="I381" s="164">
        <f t="shared" si="29"/>
        <v>45747</v>
      </c>
    </row>
    <row r="382" spans="1:9" ht="12" hidden="1" customHeight="1" outlineLevel="1" x14ac:dyDescent="0.3">
      <c r="A382" s="153"/>
      <c r="B382" s="154"/>
      <c r="C382" s="155"/>
      <c r="D382" s="156">
        <f t="shared" si="37"/>
        <v>0</v>
      </c>
      <c r="E382" s="157"/>
      <c r="F382" s="157"/>
      <c r="G382" s="163"/>
      <c r="H382" s="151">
        <f>D369*G382</f>
        <v>0</v>
      </c>
      <c r="I382" s="164">
        <f t="shared" si="29"/>
        <v>45777</v>
      </c>
    </row>
    <row r="383" spans="1:9" ht="12" hidden="1" customHeight="1" outlineLevel="1" x14ac:dyDescent="0.3">
      <c r="A383" s="153"/>
      <c r="B383" s="154"/>
      <c r="C383" s="155"/>
      <c r="D383" s="156">
        <f t="shared" si="37"/>
        <v>0</v>
      </c>
      <c r="E383" s="157"/>
      <c r="F383" s="157"/>
      <c r="G383" s="163"/>
      <c r="H383" s="159">
        <f>D369*G383</f>
        <v>0</v>
      </c>
      <c r="I383" s="164">
        <f t="shared" si="29"/>
        <v>45808</v>
      </c>
    </row>
    <row r="384" spans="1:9" ht="12" hidden="1" customHeight="1" outlineLevel="1" x14ac:dyDescent="0.3">
      <c r="A384" s="153"/>
      <c r="B384" s="154"/>
      <c r="C384" s="155"/>
      <c r="D384" s="156">
        <f t="shared" si="37"/>
        <v>0</v>
      </c>
      <c r="E384" s="157"/>
      <c r="F384" s="157"/>
      <c r="G384" s="163"/>
      <c r="H384" s="159">
        <f>D369*G384</f>
        <v>0</v>
      </c>
      <c r="I384" s="164">
        <f t="shared" si="29"/>
        <v>45838</v>
      </c>
    </row>
    <row r="385" spans="1:9" ht="12" hidden="1" customHeight="1" outlineLevel="1" x14ac:dyDescent="0.3">
      <c r="A385" s="153"/>
      <c r="B385" s="154"/>
      <c r="C385" s="155"/>
      <c r="D385" s="156">
        <f t="shared" si="37"/>
        <v>0</v>
      </c>
      <c r="E385" s="157"/>
      <c r="F385" s="157"/>
      <c r="G385" s="163"/>
      <c r="H385" s="159">
        <f>D369*G385</f>
        <v>0</v>
      </c>
      <c r="I385" s="164">
        <f t="shared" si="29"/>
        <v>45869</v>
      </c>
    </row>
    <row r="386" spans="1:9" ht="12" hidden="1" customHeight="1" outlineLevel="1" x14ac:dyDescent="0.3">
      <c r="A386" s="153"/>
      <c r="B386" s="154"/>
      <c r="C386" s="155"/>
      <c r="D386" s="156">
        <f t="shared" si="37"/>
        <v>0</v>
      </c>
      <c r="E386" s="157"/>
      <c r="F386" s="157"/>
      <c r="G386" s="163"/>
      <c r="H386" s="159">
        <f>D369*G386</f>
        <v>0</v>
      </c>
      <c r="I386" s="164">
        <f t="shared" si="29"/>
        <v>45900</v>
      </c>
    </row>
    <row r="387" spans="1:9" ht="12" hidden="1" customHeight="1" outlineLevel="1" x14ac:dyDescent="0.3">
      <c r="A387" s="153"/>
      <c r="B387" s="154"/>
      <c r="C387" s="155"/>
      <c r="D387" s="156">
        <f t="shared" si="37"/>
        <v>0</v>
      </c>
      <c r="E387" s="157"/>
      <c r="F387" s="157"/>
      <c r="G387" s="163"/>
      <c r="H387" s="159">
        <f>D369*G387</f>
        <v>0</v>
      </c>
      <c r="I387" s="164">
        <f t="shared" si="29"/>
        <v>45930</v>
      </c>
    </row>
    <row r="388" spans="1:9" ht="12" hidden="1" customHeight="1" outlineLevel="1" x14ac:dyDescent="0.3">
      <c r="A388" s="153"/>
      <c r="B388" s="154"/>
      <c r="C388" s="155"/>
      <c r="D388" s="156">
        <f t="shared" si="37"/>
        <v>0</v>
      </c>
      <c r="E388" s="165"/>
      <c r="F388" s="166"/>
      <c r="G388" s="167"/>
      <c r="H388" s="178">
        <f>D369*G388</f>
        <v>0</v>
      </c>
      <c r="I388" s="179">
        <f t="shared" si="29"/>
        <v>45961</v>
      </c>
    </row>
    <row r="389" spans="1:9" ht="12" customHeight="1" collapsed="1" x14ac:dyDescent="0.3">
      <c r="A389" s="170"/>
      <c r="B389" s="171"/>
      <c r="C389" s="172"/>
      <c r="D389" s="173"/>
      <c r="E389" s="174"/>
      <c r="F389" s="174"/>
      <c r="G389" s="175">
        <f t="shared" ref="G389:H389" si="38">SUM(G369:G388)</f>
        <v>0</v>
      </c>
      <c r="H389" s="176">
        <f t="shared" si="38"/>
        <v>0</v>
      </c>
      <c r="I389" s="177" t="str">
        <f t="shared" si="29"/>
        <v>Total</v>
      </c>
    </row>
  </sheetData>
  <printOptions horizontalCentered="1"/>
  <pageMargins left="0.25" right="0.25" top="0.25" bottom="0.4" header="0" footer="0"/>
  <pageSetup paperSize="3" fitToHeight="0" orientation="portrait"/>
  <headerFooter>
    <oddFooter>&amp;LRevision Date 12/12/2024&amp;C&amp;P of &amp;RCDOT Form 1600 Table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89"/>
  <sheetViews>
    <sheetView workbookViewId="0">
      <pane ySplit="11" topLeftCell="A12" activePane="bottomLeft" state="frozen"/>
      <selection pane="bottomLeft" activeCell="D370" activeCellId="17" sqref="D13:D21 D34:D42 D55:D63 D76:D84 D97:D105 D118:D126 D139:D147 D160:D168 D181:D189 D202:D210 D223:D231 D244:D252 D265:D273 D286:D294 D307:D315 D328:D336 D349:D357 D370:D378"/>
    </sheetView>
  </sheetViews>
  <sheetFormatPr defaultColWidth="14.44140625" defaultRowHeight="15" customHeight="1" outlineLevelRow="1" x14ac:dyDescent="0.3"/>
  <cols>
    <col min="1" max="1" width="17.6640625" customWidth="1"/>
    <col min="2" max="2" width="32.6640625" customWidth="1"/>
    <col min="3" max="3" width="6.6640625" customWidth="1"/>
    <col min="4" max="4" width="12.6640625" customWidth="1"/>
    <col min="5" max="5" width="32.6640625" customWidth="1"/>
    <col min="6" max="7" width="11.33203125" customWidth="1"/>
    <col min="8" max="8" width="16.6640625" customWidth="1"/>
    <col min="9" max="9" width="11.33203125" customWidth="1"/>
    <col min="10" max="26" width="9.109375" customWidth="1"/>
  </cols>
  <sheetData>
    <row r="1" spans="1:11" ht="18" customHeight="1" x14ac:dyDescent="0.3">
      <c r="A1" s="105" t="s">
        <v>34</v>
      </c>
      <c r="B1" s="106"/>
      <c r="C1" s="106"/>
      <c r="D1" s="106"/>
      <c r="E1" s="106"/>
      <c r="F1" s="106"/>
      <c r="G1" s="106"/>
      <c r="H1" s="106"/>
      <c r="I1" s="107"/>
      <c r="J1" s="9"/>
    </row>
    <row r="2" spans="1:11" ht="18" customHeight="1" x14ac:dyDescent="0.3">
      <c r="A2" s="108" t="s">
        <v>61</v>
      </c>
      <c r="B2" s="9"/>
      <c r="C2" s="9"/>
      <c r="D2" s="9"/>
      <c r="E2" s="9"/>
      <c r="F2" s="9"/>
      <c r="G2" s="9"/>
      <c r="H2" s="9"/>
      <c r="I2" s="109"/>
      <c r="J2" s="9"/>
    </row>
    <row r="3" spans="1:11" ht="18" customHeight="1" x14ac:dyDescent="0.3">
      <c r="A3" s="110" t="s">
        <v>35</v>
      </c>
      <c r="B3" s="111"/>
      <c r="C3" s="111"/>
      <c r="D3" s="111"/>
      <c r="E3" s="111"/>
      <c r="F3" s="111"/>
      <c r="G3" s="111"/>
      <c r="H3" s="111"/>
      <c r="I3" s="112"/>
      <c r="J3" s="9"/>
      <c r="K3" s="9"/>
    </row>
    <row r="4" spans="1:11" ht="18" customHeight="1" x14ac:dyDescent="0.3">
      <c r="A4" s="113" t="s">
        <v>36</v>
      </c>
      <c r="B4" s="114"/>
      <c r="C4" s="114"/>
      <c r="D4" s="114"/>
      <c r="E4" s="114"/>
      <c r="F4" s="114"/>
      <c r="G4" s="114"/>
      <c r="H4" s="114"/>
      <c r="I4" s="115"/>
      <c r="J4" s="9"/>
      <c r="K4" s="9"/>
    </row>
    <row r="5" spans="1:11" ht="7.5" customHeight="1" x14ac:dyDescent="0.3">
      <c r="A5" s="9"/>
      <c r="B5" s="9"/>
      <c r="C5" s="9"/>
      <c r="D5" s="9"/>
      <c r="E5" s="9"/>
      <c r="F5" s="9"/>
      <c r="G5" s="9"/>
      <c r="H5" s="9"/>
      <c r="I5" s="9"/>
      <c r="J5" s="9"/>
      <c r="K5" s="9"/>
    </row>
    <row r="6" spans="1:11" ht="21.75" customHeight="1" x14ac:dyDescent="0.3">
      <c r="A6" s="116" t="s">
        <v>0</v>
      </c>
      <c r="B6" s="117" t="str">
        <f>IF('BA Summary (Steel &amp; Iron)'!$C$4=0,"",'BA Summary (Steel &amp; Iron)'!$C$4)</f>
        <v/>
      </c>
      <c r="C6" s="118"/>
      <c r="D6" s="116" t="s">
        <v>37</v>
      </c>
      <c r="E6" s="119"/>
      <c r="F6" s="116" t="s">
        <v>3</v>
      </c>
      <c r="G6" s="120"/>
      <c r="H6" s="121" t="str">
        <f>IF('BA Summary (Steel &amp; Iron)'!I4=0,"",'BA Summary (Steel &amp; Iron)'!I4)</f>
        <v/>
      </c>
      <c r="I6" s="122"/>
      <c r="J6" s="9"/>
      <c r="K6" s="9"/>
    </row>
    <row r="7" spans="1:11" ht="21.75" customHeight="1" x14ac:dyDescent="0.3">
      <c r="A7" s="123" t="s">
        <v>5</v>
      </c>
      <c r="B7" s="124" t="str">
        <f>IF('BA Summary (Steel &amp; Iron)'!$C$5=0,"",'BA Summary (Steel &amp; Iron)'!$C$5)</f>
        <v/>
      </c>
      <c r="C7" s="125"/>
      <c r="D7" s="18" t="s">
        <v>50</v>
      </c>
      <c r="E7" s="126"/>
      <c r="F7" s="18" t="s">
        <v>6</v>
      </c>
      <c r="G7" s="127"/>
      <c r="H7" s="128" t="str">
        <f>IF('BA Summary (Steel &amp; Iron)'!I5=0,"",'BA Summary (Steel &amp; Iron)'!I5)</f>
        <v/>
      </c>
      <c r="I7" s="129"/>
      <c r="J7" s="9"/>
      <c r="K7" s="9"/>
    </row>
    <row r="8" spans="1:11" ht="21.75" customHeight="1" x14ac:dyDescent="0.3">
      <c r="A8" s="130" t="s">
        <v>10</v>
      </c>
      <c r="B8" s="131" t="str">
        <f>IF('BA Summary (Steel &amp; Iron)'!$C$7=0,"",'BA Summary (Steel &amp; Iron)'!$C$7)</f>
        <v/>
      </c>
      <c r="C8" s="132"/>
      <c r="D8" s="133"/>
      <c r="E8" s="134">
        <f>SUM(H32+H53+H74+H95+H116+H137+H158+H179+H200+H221+H242+H263+H284+H305+H326+H347+H368+H389)</f>
        <v>0</v>
      </c>
      <c r="F8" s="34" t="s">
        <v>8</v>
      </c>
      <c r="G8" s="135"/>
      <c r="H8" s="136" t="str">
        <f>IF('BA Summary (Steel &amp; Iron)'!I6=0,"",'BA Summary (Steel &amp; Iron)'!I6)</f>
        <v/>
      </c>
      <c r="I8" s="137"/>
      <c r="J8" s="193" t="s">
        <v>39</v>
      </c>
      <c r="K8" s="9"/>
    </row>
    <row r="9" spans="1:11" ht="7.5" customHeight="1" x14ac:dyDescent="0.3">
      <c r="A9" s="9"/>
      <c r="B9" s="9"/>
      <c r="C9" s="9"/>
      <c r="D9" s="9"/>
      <c r="E9" s="9"/>
      <c r="F9" s="9"/>
      <c r="G9" s="9"/>
      <c r="H9" s="9"/>
      <c r="I9" s="9"/>
      <c r="J9" s="9"/>
      <c r="K9" s="9"/>
    </row>
    <row r="10" spans="1:11" ht="21.75" customHeight="1" x14ac:dyDescent="0.3">
      <c r="A10" s="9"/>
      <c r="B10" s="138" t="s">
        <v>51</v>
      </c>
      <c r="C10" s="9"/>
      <c r="D10" s="9"/>
      <c r="E10" s="9"/>
      <c r="F10" s="9"/>
      <c r="G10" s="9"/>
      <c r="H10" s="9"/>
      <c r="I10" s="9"/>
      <c r="J10" s="9"/>
      <c r="K10" s="9"/>
    </row>
    <row r="11" spans="1:11" ht="31.5" customHeight="1" x14ac:dyDescent="0.3">
      <c r="A11" s="139" t="s">
        <v>41</v>
      </c>
      <c r="B11" s="140" t="s">
        <v>19</v>
      </c>
      <c r="C11" s="140" t="s">
        <v>20</v>
      </c>
      <c r="D11" s="140" t="s">
        <v>62</v>
      </c>
      <c r="E11" s="141" t="s">
        <v>43</v>
      </c>
      <c r="F11" s="142" t="s">
        <v>21</v>
      </c>
      <c r="G11" s="142" t="s">
        <v>44</v>
      </c>
      <c r="H11" s="139" t="s">
        <v>45</v>
      </c>
      <c r="I11" s="143" t="s">
        <v>46</v>
      </c>
      <c r="J11" s="144"/>
      <c r="K11" s="5" t="str">
        <f>'BABA (1600) Tbl 1-Const Mat'!K11</f>
        <v>Print to 11x17. Rows below- 1 season 12.25 row height / 2 season 14.75 row height</v>
      </c>
    </row>
    <row r="12" spans="1:11" ht="12" customHeight="1" x14ac:dyDescent="0.3">
      <c r="A12" s="145"/>
      <c r="B12" s="146"/>
      <c r="C12" s="147"/>
      <c r="D12" s="148"/>
      <c r="E12" s="149"/>
      <c r="F12" s="149"/>
      <c r="G12" s="150"/>
      <c r="H12" s="151">
        <f t="shared" ref="H12:H31" si="0">IFERROR($D$12*G12,0)</f>
        <v>0</v>
      </c>
      <c r="I12" s="152">
        <f>'BA Summary (Steel &amp; Iron)'!K14</f>
        <v>45352</v>
      </c>
      <c r="J12" s="9"/>
      <c r="K12" s="5"/>
    </row>
    <row r="13" spans="1:11" ht="12" customHeight="1" x14ac:dyDescent="0.3">
      <c r="A13" s="153"/>
      <c r="B13" s="154"/>
      <c r="C13" s="155"/>
      <c r="D13" s="194">
        <f t="shared" ref="D13:D31" si="1">D12</f>
        <v>0</v>
      </c>
      <c r="E13" s="157"/>
      <c r="F13" s="157"/>
      <c r="G13" s="158"/>
      <c r="H13" s="159">
        <f t="shared" si="0"/>
        <v>0</v>
      </c>
      <c r="I13" s="160">
        <f t="shared" ref="I13:I31" si="2">EOMONTH(I12,1)</f>
        <v>45412</v>
      </c>
      <c r="J13" s="9"/>
      <c r="K13" s="5" t="str">
        <f>'BA Summary (Steel &amp; Iron)'!M15</f>
        <v>&lt;- Enter items prior to start of project</v>
      </c>
    </row>
    <row r="14" spans="1:11" ht="12" customHeight="1" x14ac:dyDescent="0.3">
      <c r="A14" s="153"/>
      <c r="B14" s="154"/>
      <c r="C14" s="155"/>
      <c r="D14" s="194">
        <f t="shared" si="1"/>
        <v>0</v>
      </c>
      <c r="E14" s="157"/>
      <c r="F14" s="157"/>
      <c r="G14" s="158"/>
      <c r="H14" s="159">
        <f t="shared" si="0"/>
        <v>0</v>
      </c>
      <c r="I14" s="160">
        <f t="shared" si="2"/>
        <v>45443</v>
      </c>
      <c r="J14" s="9"/>
      <c r="K14" s="5" t="str">
        <f>'BA Summary (Steel &amp; Iron)'!M16</f>
        <v>Shaded fields are for corresponding months data entry</v>
      </c>
    </row>
    <row r="15" spans="1:11" ht="12" customHeight="1" x14ac:dyDescent="0.3">
      <c r="A15" s="153"/>
      <c r="B15" s="154"/>
      <c r="C15" s="155"/>
      <c r="D15" s="194">
        <f t="shared" si="1"/>
        <v>0</v>
      </c>
      <c r="E15" s="157"/>
      <c r="F15" s="157"/>
      <c r="G15" s="158"/>
      <c r="H15" s="159">
        <f t="shared" si="0"/>
        <v>0</v>
      </c>
      <c r="I15" s="160">
        <f t="shared" si="2"/>
        <v>45473</v>
      </c>
      <c r="J15" s="9"/>
      <c r="K15" s="5"/>
    </row>
    <row r="16" spans="1:11" ht="12" customHeight="1" x14ac:dyDescent="0.3">
      <c r="A16" s="153"/>
      <c r="B16" s="154"/>
      <c r="C16" s="155"/>
      <c r="D16" s="194">
        <f t="shared" si="1"/>
        <v>0</v>
      </c>
      <c r="E16" s="157"/>
      <c r="F16" s="157"/>
      <c r="G16" s="158"/>
      <c r="H16" s="159">
        <f t="shared" si="0"/>
        <v>0</v>
      </c>
      <c r="I16" s="160">
        <f t="shared" si="2"/>
        <v>45504</v>
      </c>
      <c r="J16" s="9"/>
      <c r="K16" s="9"/>
    </row>
    <row r="17" spans="1:9" ht="12" customHeight="1" x14ac:dyDescent="0.3">
      <c r="A17" s="153"/>
      <c r="B17" s="154"/>
      <c r="C17" s="155"/>
      <c r="D17" s="194">
        <f t="shared" si="1"/>
        <v>0</v>
      </c>
      <c r="E17" s="157"/>
      <c r="F17" s="157"/>
      <c r="G17" s="158"/>
      <c r="H17" s="159">
        <f t="shared" si="0"/>
        <v>0</v>
      </c>
      <c r="I17" s="160">
        <f t="shared" si="2"/>
        <v>45535</v>
      </c>
    </row>
    <row r="18" spans="1:9" ht="12" customHeight="1" x14ac:dyDescent="0.3">
      <c r="A18" s="153"/>
      <c r="B18" s="154"/>
      <c r="C18" s="155"/>
      <c r="D18" s="194">
        <f t="shared" si="1"/>
        <v>0</v>
      </c>
      <c r="E18" s="161"/>
      <c r="F18" s="161"/>
      <c r="G18" s="162"/>
      <c r="H18" s="159">
        <f t="shared" si="0"/>
        <v>0</v>
      </c>
      <c r="I18" s="160">
        <f t="shared" si="2"/>
        <v>45565</v>
      </c>
    </row>
    <row r="19" spans="1:9" ht="12" customHeight="1" x14ac:dyDescent="0.3">
      <c r="A19" s="153"/>
      <c r="B19" s="154"/>
      <c r="C19" s="155"/>
      <c r="D19" s="194">
        <f t="shared" si="1"/>
        <v>0</v>
      </c>
      <c r="E19" s="157"/>
      <c r="F19" s="157"/>
      <c r="G19" s="163"/>
      <c r="H19" s="159">
        <f t="shared" si="0"/>
        <v>0</v>
      </c>
      <c r="I19" s="160">
        <f t="shared" si="2"/>
        <v>45596</v>
      </c>
    </row>
    <row r="20" spans="1:9" ht="12" customHeight="1" x14ac:dyDescent="0.3">
      <c r="A20" s="153"/>
      <c r="B20" s="154"/>
      <c r="C20" s="155"/>
      <c r="D20" s="194">
        <f t="shared" si="1"/>
        <v>0</v>
      </c>
      <c r="E20" s="157"/>
      <c r="F20" s="157"/>
      <c r="G20" s="163"/>
      <c r="H20" s="159">
        <f t="shared" si="0"/>
        <v>0</v>
      </c>
      <c r="I20" s="160">
        <f t="shared" si="2"/>
        <v>45626</v>
      </c>
    </row>
    <row r="21" spans="1:9" ht="12" customHeight="1" x14ac:dyDescent="0.3">
      <c r="A21" s="153"/>
      <c r="B21" s="154"/>
      <c r="C21" s="155"/>
      <c r="D21" s="194">
        <f t="shared" si="1"/>
        <v>0</v>
      </c>
      <c r="E21" s="157"/>
      <c r="F21" s="157"/>
      <c r="G21" s="163"/>
      <c r="H21" s="159">
        <f t="shared" si="0"/>
        <v>0</v>
      </c>
      <c r="I21" s="164">
        <f t="shared" si="2"/>
        <v>45657</v>
      </c>
    </row>
    <row r="22" spans="1:9" ht="12" hidden="1" customHeight="1" outlineLevel="1" x14ac:dyDescent="0.3">
      <c r="A22" s="153"/>
      <c r="B22" s="154"/>
      <c r="C22" s="155"/>
      <c r="D22" s="156">
        <f t="shared" si="1"/>
        <v>0</v>
      </c>
      <c r="E22" s="157"/>
      <c r="F22" s="157"/>
      <c r="G22" s="163"/>
      <c r="H22" s="159">
        <f t="shared" si="0"/>
        <v>0</v>
      </c>
      <c r="I22" s="164">
        <f t="shared" si="2"/>
        <v>45688</v>
      </c>
    </row>
    <row r="23" spans="1:9" ht="12" hidden="1" customHeight="1" outlineLevel="1" x14ac:dyDescent="0.3">
      <c r="A23" s="153"/>
      <c r="B23" s="154"/>
      <c r="C23" s="155"/>
      <c r="D23" s="156">
        <f t="shared" si="1"/>
        <v>0</v>
      </c>
      <c r="E23" s="157"/>
      <c r="F23" s="157"/>
      <c r="G23" s="163"/>
      <c r="H23" s="159">
        <f t="shared" si="0"/>
        <v>0</v>
      </c>
      <c r="I23" s="164">
        <f t="shared" si="2"/>
        <v>45716</v>
      </c>
    </row>
    <row r="24" spans="1:9" ht="12" hidden="1" customHeight="1" outlineLevel="1" x14ac:dyDescent="0.3">
      <c r="A24" s="153"/>
      <c r="B24" s="154"/>
      <c r="C24" s="155"/>
      <c r="D24" s="156">
        <f t="shared" si="1"/>
        <v>0</v>
      </c>
      <c r="E24" s="157"/>
      <c r="F24" s="157"/>
      <c r="G24" s="163"/>
      <c r="H24" s="159">
        <f t="shared" si="0"/>
        <v>0</v>
      </c>
      <c r="I24" s="164">
        <f t="shared" si="2"/>
        <v>45747</v>
      </c>
    </row>
    <row r="25" spans="1:9" ht="12" hidden="1" customHeight="1" outlineLevel="1" x14ac:dyDescent="0.3">
      <c r="A25" s="153"/>
      <c r="B25" s="154"/>
      <c r="C25" s="155"/>
      <c r="D25" s="156">
        <f t="shared" si="1"/>
        <v>0</v>
      </c>
      <c r="E25" s="157"/>
      <c r="F25" s="157"/>
      <c r="G25" s="163"/>
      <c r="H25" s="151">
        <f t="shared" si="0"/>
        <v>0</v>
      </c>
      <c r="I25" s="164">
        <f t="shared" si="2"/>
        <v>45777</v>
      </c>
    </row>
    <row r="26" spans="1:9" ht="12" hidden="1" customHeight="1" outlineLevel="1" x14ac:dyDescent="0.3">
      <c r="A26" s="153"/>
      <c r="B26" s="154"/>
      <c r="C26" s="155"/>
      <c r="D26" s="156">
        <f t="shared" si="1"/>
        <v>0</v>
      </c>
      <c r="E26" s="157"/>
      <c r="F26" s="157"/>
      <c r="G26" s="163"/>
      <c r="H26" s="159">
        <f t="shared" si="0"/>
        <v>0</v>
      </c>
      <c r="I26" s="164">
        <f t="shared" si="2"/>
        <v>45808</v>
      </c>
    </row>
    <row r="27" spans="1:9" ht="12" hidden="1" customHeight="1" outlineLevel="1" x14ac:dyDescent="0.3">
      <c r="A27" s="153"/>
      <c r="B27" s="154"/>
      <c r="C27" s="155"/>
      <c r="D27" s="156">
        <f t="shared" si="1"/>
        <v>0</v>
      </c>
      <c r="E27" s="157"/>
      <c r="F27" s="157"/>
      <c r="G27" s="163"/>
      <c r="H27" s="159">
        <f t="shared" si="0"/>
        <v>0</v>
      </c>
      <c r="I27" s="164">
        <f t="shared" si="2"/>
        <v>45838</v>
      </c>
    </row>
    <row r="28" spans="1:9" ht="12" hidden="1" customHeight="1" outlineLevel="1" x14ac:dyDescent="0.3">
      <c r="A28" s="153"/>
      <c r="B28" s="154"/>
      <c r="C28" s="155"/>
      <c r="D28" s="156">
        <f t="shared" si="1"/>
        <v>0</v>
      </c>
      <c r="E28" s="157"/>
      <c r="F28" s="157"/>
      <c r="G28" s="163"/>
      <c r="H28" s="159">
        <f t="shared" si="0"/>
        <v>0</v>
      </c>
      <c r="I28" s="164">
        <f t="shared" si="2"/>
        <v>45869</v>
      </c>
    </row>
    <row r="29" spans="1:9" ht="12" hidden="1" customHeight="1" outlineLevel="1" x14ac:dyDescent="0.3">
      <c r="A29" s="153"/>
      <c r="B29" s="154"/>
      <c r="C29" s="155"/>
      <c r="D29" s="156">
        <f t="shared" si="1"/>
        <v>0</v>
      </c>
      <c r="E29" s="157"/>
      <c r="F29" s="157"/>
      <c r="G29" s="163"/>
      <c r="H29" s="159">
        <f t="shared" si="0"/>
        <v>0</v>
      </c>
      <c r="I29" s="164">
        <f t="shared" si="2"/>
        <v>45900</v>
      </c>
    </row>
    <row r="30" spans="1:9" ht="12" hidden="1" customHeight="1" outlineLevel="1" x14ac:dyDescent="0.3">
      <c r="A30" s="153"/>
      <c r="B30" s="154"/>
      <c r="C30" s="155"/>
      <c r="D30" s="156">
        <f t="shared" si="1"/>
        <v>0</v>
      </c>
      <c r="E30" s="157"/>
      <c r="F30" s="157"/>
      <c r="G30" s="163"/>
      <c r="H30" s="159">
        <f t="shared" si="0"/>
        <v>0</v>
      </c>
      <c r="I30" s="164">
        <f t="shared" si="2"/>
        <v>45930</v>
      </c>
    </row>
    <row r="31" spans="1:9" ht="12" hidden="1" customHeight="1" outlineLevel="1" x14ac:dyDescent="0.3">
      <c r="A31" s="153"/>
      <c r="B31" s="154"/>
      <c r="C31" s="155"/>
      <c r="D31" s="156">
        <f t="shared" si="1"/>
        <v>0</v>
      </c>
      <c r="E31" s="165"/>
      <c r="F31" s="166"/>
      <c r="G31" s="167"/>
      <c r="H31" s="168">
        <f t="shared" si="0"/>
        <v>0</v>
      </c>
      <c r="I31" s="169">
        <f t="shared" si="2"/>
        <v>45961</v>
      </c>
    </row>
    <row r="32" spans="1:9" ht="12" customHeight="1" collapsed="1" x14ac:dyDescent="0.3">
      <c r="A32" s="170"/>
      <c r="B32" s="171"/>
      <c r="C32" s="172"/>
      <c r="D32" s="173"/>
      <c r="E32" s="174"/>
      <c r="F32" s="174"/>
      <c r="G32" s="175">
        <f t="shared" ref="G32:H32" si="3">SUM(G12:G31)</f>
        <v>0</v>
      </c>
      <c r="H32" s="176">
        <f t="shared" si="3"/>
        <v>0</v>
      </c>
      <c r="I32" s="177" t="s">
        <v>33</v>
      </c>
    </row>
    <row r="33" spans="1:9" ht="12" customHeight="1" x14ac:dyDescent="0.3">
      <c r="A33" s="145"/>
      <c r="B33" s="146"/>
      <c r="C33" s="147"/>
      <c r="D33" s="148"/>
      <c r="E33" s="149"/>
      <c r="F33" s="149"/>
      <c r="G33" s="150"/>
      <c r="H33" s="151">
        <f t="shared" ref="H33:H52" si="4">IFERROR($D$33*G33,0)</f>
        <v>0</v>
      </c>
      <c r="I33" s="152">
        <f t="shared" ref="I33:I287" si="5">I12</f>
        <v>45352</v>
      </c>
    </row>
    <row r="34" spans="1:9" ht="12" customHeight="1" x14ac:dyDescent="0.3">
      <c r="A34" s="153"/>
      <c r="B34" s="154"/>
      <c r="C34" s="155"/>
      <c r="D34" s="194">
        <f t="shared" ref="D34:D52" si="6">D33</f>
        <v>0</v>
      </c>
      <c r="E34" s="157"/>
      <c r="F34" s="157"/>
      <c r="G34" s="158"/>
      <c r="H34" s="159">
        <f t="shared" si="4"/>
        <v>0</v>
      </c>
      <c r="I34" s="160">
        <f t="shared" si="5"/>
        <v>45412</v>
      </c>
    </row>
    <row r="35" spans="1:9" ht="12" customHeight="1" x14ac:dyDescent="0.3">
      <c r="A35" s="153"/>
      <c r="B35" s="154"/>
      <c r="C35" s="155"/>
      <c r="D35" s="194">
        <f t="shared" si="6"/>
        <v>0</v>
      </c>
      <c r="E35" s="157"/>
      <c r="F35" s="157"/>
      <c r="G35" s="158"/>
      <c r="H35" s="159">
        <f t="shared" si="4"/>
        <v>0</v>
      </c>
      <c r="I35" s="160">
        <f t="shared" si="5"/>
        <v>45443</v>
      </c>
    </row>
    <row r="36" spans="1:9" ht="12" customHeight="1" x14ac:dyDescent="0.3">
      <c r="A36" s="153"/>
      <c r="B36" s="154"/>
      <c r="C36" s="155"/>
      <c r="D36" s="194">
        <f t="shared" si="6"/>
        <v>0</v>
      </c>
      <c r="E36" s="157"/>
      <c r="F36" s="157"/>
      <c r="G36" s="158"/>
      <c r="H36" s="159">
        <f t="shared" si="4"/>
        <v>0</v>
      </c>
      <c r="I36" s="160">
        <f t="shared" si="5"/>
        <v>45473</v>
      </c>
    </row>
    <row r="37" spans="1:9" ht="12" customHeight="1" x14ac:dyDescent="0.3">
      <c r="A37" s="153"/>
      <c r="B37" s="154"/>
      <c r="C37" s="155"/>
      <c r="D37" s="194">
        <f t="shared" si="6"/>
        <v>0</v>
      </c>
      <c r="E37" s="157"/>
      <c r="F37" s="157"/>
      <c r="G37" s="158"/>
      <c r="H37" s="159">
        <f t="shared" si="4"/>
        <v>0</v>
      </c>
      <c r="I37" s="160">
        <f t="shared" si="5"/>
        <v>45504</v>
      </c>
    </row>
    <row r="38" spans="1:9" ht="12" customHeight="1" x14ac:dyDescent="0.3">
      <c r="A38" s="153"/>
      <c r="B38" s="154"/>
      <c r="C38" s="155"/>
      <c r="D38" s="194">
        <f t="shared" si="6"/>
        <v>0</v>
      </c>
      <c r="E38" s="157"/>
      <c r="F38" s="157"/>
      <c r="G38" s="158"/>
      <c r="H38" s="159">
        <f t="shared" si="4"/>
        <v>0</v>
      </c>
      <c r="I38" s="160">
        <f t="shared" si="5"/>
        <v>45535</v>
      </c>
    </row>
    <row r="39" spans="1:9" ht="12" customHeight="1" x14ac:dyDescent="0.3">
      <c r="A39" s="153"/>
      <c r="B39" s="154"/>
      <c r="C39" s="155"/>
      <c r="D39" s="194">
        <f t="shared" si="6"/>
        <v>0</v>
      </c>
      <c r="E39" s="161"/>
      <c r="F39" s="161"/>
      <c r="G39" s="162"/>
      <c r="H39" s="159">
        <f t="shared" si="4"/>
        <v>0</v>
      </c>
      <c r="I39" s="160">
        <f t="shared" si="5"/>
        <v>45565</v>
      </c>
    </row>
    <row r="40" spans="1:9" ht="12" customHeight="1" x14ac:dyDescent="0.3">
      <c r="A40" s="153"/>
      <c r="B40" s="154"/>
      <c r="C40" s="155"/>
      <c r="D40" s="194">
        <f t="shared" si="6"/>
        <v>0</v>
      </c>
      <c r="E40" s="157"/>
      <c r="F40" s="157"/>
      <c r="G40" s="163"/>
      <c r="H40" s="159">
        <f t="shared" si="4"/>
        <v>0</v>
      </c>
      <c r="I40" s="160">
        <f t="shared" si="5"/>
        <v>45596</v>
      </c>
    </row>
    <row r="41" spans="1:9" ht="12" customHeight="1" x14ac:dyDescent="0.3">
      <c r="A41" s="153"/>
      <c r="B41" s="154"/>
      <c r="C41" s="155"/>
      <c r="D41" s="194">
        <f t="shared" si="6"/>
        <v>0</v>
      </c>
      <c r="E41" s="157"/>
      <c r="F41" s="157"/>
      <c r="G41" s="163"/>
      <c r="H41" s="159">
        <f t="shared" si="4"/>
        <v>0</v>
      </c>
      <c r="I41" s="160">
        <f t="shared" si="5"/>
        <v>45626</v>
      </c>
    </row>
    <row r="42" spans="1:9" ht="12" customHeight="1" x14ac:dyDescent="0.3">
      <c r="A42" s="153"/>
      <c r="B42" s="154"/>
      <c r="C42" s="155"/>
      <c r="D42" s="194">
        <f t="shared" si="6"/>
        <v>0</v>
      </c>
      <c r="E42" s="157"/>
      <c r="F42" s="157"/>
      <c r="G42" s="163"/>
      <c r="H42" s="159">
        <f t="shared" si="4"/>
        <v>0</v>
      </c>
      <c r="I42" s="164">
        <f t="shared" si="5"/>
        <v>45657</v>
      </c>
    </row>
    <row r="43" spans="1:9" ht="12" hidden="1" customHeight="1" outlineLevel="1" x14ac:dyDescent="0.3">
      <c r="A43" s="153"/>
      <c r="B43" s="154"/>
      <c r="C43" s="155"/>
      <c r="D43" s="156">
        <f t="shared" si="6"/>
        <v>0</v>
      </c>
      <c r="E43" s="157"/>
      <c r="F43" s="157"/>
      <c r="G43" s="163"/>
      <c r="H43" s="159">
        <f t="shared" si="4"/>
        <v>0</v>
      </c>
      <c r="I43" s="164">
        <f t="shared" si="5"/>
        <v>45688</v>
      </c>
    </row>
    <row r="44" spans="1:9" ht="12" hidden="1" customHeight="1" outlineLevel="1" x14ac:dyDescent="0.3">
      <c r="A44" s="153"/>
      <c r="B44" s="154"/>
      <c r="C44" s="155"/>
      <c r="D44" s="156">
        <f t="shared" si="6"/>
        <v>0</v>
      </c>
      <c r="E44" s="157"/>
      <c r="F44" s="157"/>
      <c r="G44" s="163"/>
      <c r="H44" s="159">
        <f t="shared" si="4"/>
        <v>0</v>
      </c>
      <c r="I44" s="164">
        <f t="shared" si="5"/>
        <v>45716</v>
      </c>
    </row>
    <row r="45" spans="1:9" ht="12" hidden="1" customHeight="1" outlineLevel="1" x14ac:dyDescent="0.3">
      <c r="A45" s="153"/>
      <c r="B45" s="154"/>
      <c r="C45" s="155"/>
      <c r="D45" s="156">
        <f t="shared" si="6"/>
        <v>0</v>
      </c>
      <c r="E45" s="157"/>
      <c r="F45" s="157"/>
      <c r="G45" s="163"/>
      <c r="H45" s="159">
        <f t="shared" si="4"/>
        <v>0</v>
      </c>
      <c r="I45" s="164">
        <f t="shared" si="5"/>
        <v>45747</v>
      </c>
    </row>
    <row r="46" spans="1:9" ht="12" hidden="1" customHeight="1" outlineLevel="1" x14ac:dyDescent="0.3">
      <c r="A46" s="153"/>
      <c r="B46" s="154"/>
      <c r="C46" s="155"/>
      <c r="D46" s="156">
        <f t="shared" si="6"/>
        <v>0</v>
      </c>
      <c r="E46" s="157"/>
      <c r="F46" s="157"/>
      <c r="G46" s="163"/>
      <c r="H46" s="151">
        <f t="shared" si="4"/>
        <v>0</v>
      </c>
      <c r="I46" s="164">
        <f t="shared" si="5"/>
        <v>45777</v>
      </c>
    </row>
    <row r="47" spans="1:9" ht="12" hidden="1" customHeight="1" outlineLevel="1" x14ac:dyDescent="0.3">
      <c r="A47" s="153"/>
      <c r="B47" s="154"/>
      <c r="C47" s="155"/>
      <c r="D47" s="156">
        <f t="shared" si="6"/>
        <v>0</v>
      </c>
      <c r="E47" s="157"/>
      <c r="F47" s="157"/>
      <c r="G47" s="163"/>
      <c r="H47" s="159">
        <f t="shared" si="4"/>
        <v>0</v>
      </c>
      <c r="I47" s="164">
        <f t="shared" si="5"/>
        <v>45808</v>
      </c>
    </row>
    <row r="48" spans="1:9" ht="12" hidden="1" customHeight="1" outlineLevel="1" x14ac:dyDescent="0.3">
      <c r="A48" s="153"/>
      <c r="B48" s="154"/>
      <c r="C48" s="155"/>
      <c r="D48" s="156">
        <f t="shared" si="6"/>
        <v>0</v>
      </c>
      <c r="E48" s="157"/>
      <c r="F48" s="157"/>
      <c r="G48" s="163"/>
      <c r="H48" s="159">
        <f t="shared" si="4"/>
        <v>0</v>
      </c>
      <c r="I48" s="164">
        <f t="shared" si="5"/>
        <v>45838</v>
      </c>
    </row>
    <row r="49" spans="1:9" ht="12" hidden="1" customHeight="1" outlineLevel="1" x14ac:dyDescent="0.3">
      <c r="A49" s="153"/>
      <c r="B49" s="154"/>
      <c r="C49" s="155"/>
      <c r="D49" s="156">
        <f t="shared" si="6"/>
        <v>0</v>
      </c>
      <c r="E49" s="157"/>
      <c r="F49" s="157"/>
      <c r="G49" s="163"/>
      <c r="H49" s="159">
        <f t="shared" si="4"/>
        <v>0</v>
      </c>
      <c r="I49" s="164">
        <f t="shared" si="5"/>
        <v>45869</v>
      </c>
    </row>
    <row r="50" spans="1:9" ht="12" hidden="1" customHeight="1" outlineLevel="1" x14ac:dyDescent="0.3">
      <c r="A50" s="153"/>
      <c r="B50" s="154"/>
      <c r="C50" s="155"/>
      <c r="D50" s="156">
        <f t="shared" si="6"/>
        <v>0</v>
      </c>
      <c r="E50" s="157"/>
      <c r="F50" s="157"/>
      <c r="G50" s="163"/>
      <c r="H50" s="159">
        <f t="shared" si="4"/>
        <v>0</v>
      </c>
      <c r="I50" s="164">
        <f t="shared" si="5"/>
        <v>45900</v>
      </c>
    </row>
    <row r="51" spans="1:9" ht="12" hidden="1" customHeight="1" outlineLevel="1" x14ac:dyDescent="0.3">
      <c r="A51" s="153"/>
      <c r="B51" s="154"/>
      <c r="C51" s="155"/>
      <c r="D51" s="156">
        <f t="shared" si="6"/>
        <v>0</v>
      </c>
      <c r="E51" s="157"/>
      <c r="F51" s="157"/>
      <c r="G51" s="163"/>
      <c r="H51" s="159">
        <f t="shared" si="4"/>
        <v>0</v>
      </c>
      <c r="I51" s="164">
        <f t="shared" si="5"/>
        <v>45930</v>
      </c>
    </row>
    <row r="52" spans="1:9" ht="12" hidden="1" customHeight="1" outlineLevel="1" x14ac:dyDescent="0.3">
      <c r="A52" s="153"/>
      <c r="B52" s="154"/>
      <c r="C52" s="155"/>
      <c r="D52" s="156">
        <f t="shared" si="6"/>
        <v>0</v>
      </c>
      <c r="E52" s="165"/>
      <c r="F52" s="166"/>
      <c r="G52" s="167"/>
      <c r="H52" s="178">
        <f t="shared" si="4"/>
        <v>0</v>
      </c>
      <c r="I52" s="179">
        <f t="shared" si="5"/>
        <v>45961</v>
      </c>
    </row>
    <row r="53" spans="1:9" ht="12" customHeight="1" collapsed="1" x14ac:dyDescent="0.3">
      <c r="A53" s="170"/>
      <c r="B53" s="171"/>
      <c r="C53" s="172"/>
      <c r="D53" s="173"/>
      <c r="E53" s="174"/>
      <c r="F53" s="174"/>
      <c r="G53" s="175">
        <f t="shared" ref="G53:H53" si="7">SUM(G33:G52)</f>
        <v>0</v>
      </c>
      <c r="H53" s="176">
        <f t="shared" si="7"/>
        <v>0</v>
      </c>
      <c r="I53" s="177" t="str">
        <f t="shared" si="5"/>
        <v>Total</v>
      </c>
    </row>
    <row r="54" spans="1:9" ht="12" customHeight="1" x14ac:dyDescent="0.3">
      <c r="A54" s="145"/>
      <c r="B54" s="146"/>
      <c r="C54" s="147"/>
      <c r="D54" s="148"/>
      <c r="E54" s="149"/>
      <c r="F54" s="149"/>
      <c r="G54" s="150"/>
      <c r="H54" s="151">
        <f t="shared" ref="H54:H73" si="8">IFERROR($D$54*G54,0)</f>
        <v>0</v>
      </c>
      <c r="I54" s="152">
        <f t="shared" si="5"/>
        <v>45352</v>
      </c>
    </row>
    <row r="55" spans="1:9" ht="12" customHeight="1" x14ac:dyDescent="0.3">
      <c r="A55" s="153"/>
      <c r="B55" s="154"/>
      <c r="C55" s="155"/>
      <c r="D55" s="194">
        <f t="shared" ref="D55:D73" si="9">D54</f>
        <v>0</v>
      </c>
      <c r="E55" s="157"/>
      <c r="F55" s="157"/>
      <c r="G55" s="158"/>
      <c r="H55" s="159">
        <f t="shared" si="8"/>
        <v>0</v>
      </c>
      <c r="I55" s="160">
        <f t="shared" si="5"/>
        <v>45412</v>
      </c>
    </row>
    <row r="56" spans="1:9" ht="12" customHeight="1" x14ac:dyDescent="0.3">
      <c r="A56" s="153"/>
      <c r="B56" s="154"/>
      <c r="C56" s="155"/>
      <c r="D56" s="194">
        <f t="shared" si="9"/>
        <v>0</v>
      </c>
      <c r="E56" s="157"/>
      <c r="F56" s="157"/>
      <c r="G56" s="158"/>
      <c r="H56" s="159">
        <f t="shared" si="8"/>
        <v>0</v>
      </c>
      <c r="I56" s="160">
        <f t="shared" si="5"/>
        <v>45443</v>
      </c>
    </row>
    <row r="57" spans="1:9" ht="12" customHeight="1" x14ac:dyDescent="0.3">
      <c r="A57" s="153"/>
      <c r="B57" s="154"/>
      <c r="C57" s="155"/>
      <c r="D57" s="194">
        <f t="shared" si="9"/>
        <v>0</v>
      </c>
      <c r="E57" s="157"/>
      <c r="F57" s="157"/>
      <c r="G57" s="158"/>
      <c r="H57" s="159">
        <f t="shared" si="8"/>
        <v>0</v>
      </c>
      <c r="I57" s="160">
        <f t="shared" si="5"/>
        <v>45473</v>
      </c>
    </row>
    <row r="58" spans="1:9" ht="12" customHeight="1" x14ac:dyDescent="0.3">
      <c r="A58" s="153"/>
      <c r="B58" s="154"/>
      <c r="C58" s="155"/>
      <c r="D58" s="194">
        <f t="shared" si="9"/>
        <v>0</v>
      </c>
      <c r="E58" s="157"/>
      <c r="F58" s="157"/>
      <c r="G58" s="158"/>
      <c r="H58" s="159">
        <f t="shared" si="8"/>
        <v>0</v>
      </c>
      <c r="I58" s="160">
        <f t="shared" si="5"/>
        <v>45504</v>
      </c>
    </row>
    <row r="59" spans="1:9" ht="12" customHeight="1" x14ac:dyDescent="0.3">
      <c r="A59" s="153"/>
      <c r="B59" s="154"/>
      <c r="C59" s="155"/>
      <c r="D59" s="194">
        <f t="shared" si="9"/>
        <v>0</v>
      </c>
      <c r="E59" s="157"/>
      <c r="F59" s="157"/>
      <c r="G59" s="158"/>
      <c r="H59" s="159">
        <f t="shared" si="8"/>
        <v>0</v>
      </c>
      <c r="I59" s="160">
        <f t="shared" si="5"/>
        <v>45535</v>
      </c>
    </row>
    <row r="60" spans="1:9" ht="12" customHeight="1" x14ac:dyDescent="0.3">
      <c r="A60" s="153"/>
      <c r="B60" s="154"/>
      <c r="C60" s="155"/>
      <c r="D60" s="194">
        <f t="shared" si="9"/>
        <v>0</v>
      </c>
      <c r="E60" s="161"/>
      <c r="F60" s="161"/>
      <c r="G60" s="162"/>
      <c r="H60" s="159">
        <f t="shared" si="8"/>
        <v>0</v>
      </c>
      <c r="I60" s="160">
        <f t="shared" si="5"/>
        <v>45565</v>
      </c>
    </row>
    <row r="61" spans="1:9" ht="12" customHeight="1" x14ac:dyDescent="0.3">
      <c r="A61" s="153"/>
      <c r="B61" s="154"/>
      <c r="C61" s="155"/>
      <c r="D61" s="194">
        <f t="shared" si="9"/>
        <v>0</v>
      </c>
      <c r="E61" s="157"/>
      <c r="F61" s="157"/>
      <c r="G61" s="163"/>
      <c r="H61" s="159">
        <f t="shared" si="8"/>
        <v>0</v>
      </c>
      <c r="I61" s="160">
        <f t="shared" si="5"/>
        <v>45596</v>
      </c>
    </row>
    <row r="62" spans="1:9" ht="12" customHeight="1" x14ac:dyDescent="0.3">
      <c r="A62" s="153"/>
      <c r="B62" s="154"/>
      <c r="C62" s="155"/>
      <c r="D62" s="194">
        <f t="shared" si="9"/>
        <v>0</v>
      </c>
      <c r="E62" s="157"/>
      <c r="F62" s="157"/>
      <c r="G62" s="163"/>
      <c r="H62" s="159">
        <f t="shared" si="8"/>
        <v>0</v>
      </c>
      <c r="I62" s="160">
        <f t="shared" si="5"/>
        <v>45626</v>
      </c>
    </row>
    <row r="63" spans="1:9" ht="12" customHeight="1" x14ac:dyDescent="0.3">
      <c r="A63" s="153"/>
      <c r="B63" s="154"/>
      <c r="C63" s="155"/>
      <c r="D63" s="194">
        <f t="shared" si="9"/>
        <v>0</v>
      </c>
      <c r="E63" s="157"/>
      <c r="F63" s="157"/>
      <c r="G63" s="163"/>
      <c r="H63" s="159">
        <f t="shared" si="8"/>
        <v>0</v>
      </c>
      <c r="I63" s="164">
        <f t="shared" si="5"/>
        <v>45657</v>
      </c>
    </row>
    <row r="64" spans="1:9" ht="12" hidden="1" customHeight="1" outlineLevel="1" x14ac:dyDescent="0.3">
      <c r="A64" s="153"/>
      <c r="B64" s="154"/>
      <c r="C64" s="155"/>
      <c r="D64" s="156">
        <f t="shared" si="9"/>
        <v>0</v>
      </c>
      <c r="E64" s="157"/>
      <c r="F64" s="157"/>
      <c r="G64" s="163"/>
      <c r="H64" s="159">
        <f t="shared" si="8"/>
        <v>0</v>
      </c>
      <c r="I64" s="164">
        <f t="shared" si="5"/>
        <v>45688</v>
      </c>
    </row>
    <row r="65" spans="1:9" ht="12" hidden="1" customHeight="1" outlineLevel="1" x14ac:dyDescent="0.3">
      <c r="A65" s="153"/>
      <c r="B65" s="154"/>
      <c r="C65" s="155"/>
      <c r="D65" s="156">
        <f t="shared" si="9"/>
        <v>0</v>
      </c>
      <c r="E65" s="157"/>
      <c r="F65" s="157"/>
      <c r="G65" s="163"/>
      <c r="H65" s="159">
        <f t="shared" si="8"/>
        <v>0</v>
      </c>
      <c r="I65" s="164">
        <f t="shared" si="5"/>
        <v>45716</v>
      </c>
    </row>
    <row r="66" spans="1:9" ht="12" hidden="1" customHeight="1" outlineLevel="1" x14ac:dyDescent="0.3">
      <c r="A66" s="153"/>
      <c r="B66" s="154"/>
      <c r="C66" s="155"/>
      <c r="D66" s="156">
        <f t="shared" si="9"/>
        <v>0</v>
      </c>
      <c r="E66" s="157"/>
      <c r="F66" s="157"/>
      <c r="G66" s="163"/>
      <c r="H66" s="159">
        <f t="shared" si="8"/>
        <v>0</v>
      </c>
      <c r="I66" s="164">
        <f t="shared" si="5"/>
        <v>45747</v>
      </c>
    </row>
    <row r="67" spans="1:9" ht="12" hidden="1" customHeight="1" outlineLevel="1" x14ac:dyDescent="0.3">
      <c r="A67" s="153"/>
      <c r="B67" s="154"/>
      <c r="C67" s="155"/>
      <c r="D67" s="156">
        <f t="shared" si="9"/>
        <v>0</v>
      </c>
      <c r="E67" s="157"/>
      <c r="F67" s="157"/>
      <c r="G67" s="163"/>
      <c r="H67" s="151">
        <f t="shared" si="8"/>
        <v>0</v>
      </c>
      <c r="I67" s="164">
        <f t="shared" si="5"/>
        <v>45777</v>
      </c>
    </row>
    <row r="68" spans="1:9" ht="12" hidden="1" customHeight="1" outlineLevel="1" x14ac:dyDescent="0.3">
      <c r="A68" s="153"/>
      <c r="B68" s="154"/>
      <c r="C68" s="155"/>
      <c r="D68" s="156">
        <f t="shared" si="9"/>
        <v>0</v>
      </c>
      <c r="E68" s="157"/>
      <c r="F68" s="157"/>
      <c r="G68" s="163"/>
      <c r="H68" s="159">
        <f t="shared" si="8"/>
        <v>0</v>
      </c>
      <c r="I68" s="164">
        <f t="shared" si="5"/>
        <v>45808</v>
      </c>
    </row>
    <row r="69" spans="1:9" ht="12" hidden="1" customHeight="1" outlineLevel="1" x14ac:dyDescent="0.3">
      <c r="A69" s="153"/>
      <c r="B69" s="154"/>
      <c r="C69" s="155"/>
      <c r="D69" s="156">
        <f t="shared" si="9"/>
        <v>0</v>
      </c>
      <c r="E69" s="157"/>
      <c r="F69" s="157"/>
      <c r="G69" s="163"/>
      <c r="H69" s="159">
        <f t="shared" si="8"/>
        <v>0</v>
      </c>
      <c r="I69" s="164">
        <f t="shared" si="5"/>
        <v>45838</v>
      </c>
    </row>
    <row r="70" spans="1:9" ht="12" hidden="1" customHeight="1" outlineLevel="1" x14ac:dyDescent="0.3">
      <c r="A70" s="153"/>
      <c r="B70" s="154"/>
      <c r="C70" s="155"/>
      <c r="D70" s="156">
        <f t="shared" si="9"/>
        <v>0</v>
      </c>
      <c r="E70" s="157"/>
      <c r="F70" s="157"/>
      <c r="G70" s="163"/>
      <c r="H70" s="159">
        <f t="shared" si="8"/>
        <v>0</v>
      </c>
      <c r="I70" s="164">
        <f t="shared" si="5"/>
        <v>45869</v>
      </c>
    </row>
    <row r="71" spans="1:9" ht="12" hidden="1" customHeight="1" outlineLevel="1" x14ac:dyDescent="0.3">
      <c r="A71" s="153"/>
      <c r="B71" s="154"/>
      <c r="C71" s="155"/>
      <c r="D71" s="156">
        <f t="shared" si="9"/>
        <v>0</v>
      </c>
      <c r="E71" s="157"/>
      <c r="F71" s="157"/>
      <c r="G71" s="163"/>
      <c r="H71" s="159">
        <f t="shared" si="8"/>
        <v>0</v>
      </c>
      <c r="I71" s="164">
        <f t="shared" si="5"/>
        <v>45900</v>
      </c>
    </row>
    <row r="72" spans="1:9" ht="12" hidden="1" customHeight="1" outlineLevel="1" x14ac:dyDescent="0.3">
      <c r="A72" s="153"/>
      <c r="B72" s="154"/>
      <c r="C72" s="155"/>
      <c r="D72" s="156">
        <f t="shared" si="9"/>
        <v>0</v>
      </c>
      <c r="E72" s="157"/>
      <c r="F72" s="157"/>
      <c r="G72" s="163"/>
      <c r="H72" s="159">
        <f t="shared" si="8"/>
        <v>0</v>
      </c>
      <c r="I72" s="164">
        <f t="shared" si="5"/>
        <v>45930</v>
      </c>
    </row>
    <row r="73" spans="1:9" ht="12" hidden="1" customHeight="1" outlineLevel="1" x14ac:dyDescent="0.3">
      <c r="A73" s="153"/>
      <c r="B73" s="154"/>
      <c r="C73" s="155"/>
      <c r="D73" s="156">
        <f t="shared" si="9"/>
        <v>0</v>
      </c>
      <c r="E73" s="165"/>
      <c r="F73" s="166"/>
      <c r="G73" s="167"/>
      <c r="H73" s="178">
        <f t="shared" si="8"/>
        <v>0</v>
      </c>
      <c r="I73" s="179">
        <f t="shared" si="5"/>
        <v>45961</v>
      </c>
    </row>
    <row r="74" spans="1:9" ht="12" customHeight="1" collapsed="1" x14ac:dyDescent="0.3">
      <c r="A74" s="170"/>
      <c r="B74" s="171"/>
      <c r="C74" s="172"/>
      <c r="D74" s="173"/>
      <c r="E74" s="174"/>
      <c r="F74" s="174"/>
      <c r="G74" s="175">
        <f t="shared" ref="G74:H74" si="10">SUM(G54:G73)</f>
        <v>0</v>
      </c>
      <c r="H74" s="176">
        <f t="shared" si="10"/>
        <v>0</v>
      </c>
      <c r="I74" s="177" t="str">
        <f t="shared" si="5"/>
        <v>Total</v>
      </c>
    </row>
    <row r="75" spans="1:9" ht="12" customHeight="1" x14ac:dyDescent="0.3">
      <c r="A75" s="145"/>
      <c r="B75" s="146"/>
      <c r="C75" s="147"/>
      <c r="D75" s="148"/>
      <c r="E75" s="149"/>
      <c r="F75" s="149"/>
      <c r="G75" s="150"/>
      <c r="H75" s="151">
        <f t="shared" ref="H75:H94" si="11">IFERROR($D$75*G75,0)</f>
        <v>0</v>
      </c>
      <c r="I75" s="152">
        <f t="shared" si="5"/>
        <v>45352</v>
      </c>
    </row>
    <row r="76" spans="1:9" ht="12" customHeight="1" x14ac:dyDescent="0.3">
      <c r="A76" s="153"/>
      <c r="B76" s="154"/>
      <c r="C76" s="155"/>
      <c r="D76" s="194">
        <f t="shared" ref="D76:D94" si="12">D75</f>
        <v>0</v>
      </c>
      <c r="E76" s="157"/>
      <c r="F76" s="157"/>
      <c r="G76" s="158"/>
      <c r="H76" s="159">
        <f t="shared" si="11"/>
        <v>0</v>
      </c>
      <c r="I76" s="160">
        <f t="shared" si="5"/>
        <v>45412</v>
      </c>
    </row>
    <row r="77" spans="1:9" ht="12" customHeight="1" x14ac:dyDescent="0.3">
      <c r="A77" s="153"/>
      <c r="B77" s="154"/>
      <c r="C77" s="155"/>
      <c r="D77" s="194">
        <f t="shared" si="12"/>
        <v>0</v>
      </c>
      <c r="E77" s="157"/>
      <c r="F77" s="157"/>
      <c r="G77" s="158"/>
      <c r="H77" s="159">
        <f t="shared" si="11"/>
        <v>0</v>
      </c>
      <c r="I77" s="160">
        <f t="shared" si="5"/>
        <v>45443</v>
      </c>
    </row>
    <row r="78" spans="1:9" ht="12" customHeight="1" x14ac:dyDescent="0.3">
      <c r="A78" s="153"/>
      <c r="B78" s="154"/>
      <c r="C78" s="155"/>
      <c r="D78" s="194">
        <f t="shared" si="12"/>
        <v>0</v>
      </c>
      <c r="E78" s="157"/>
      <c r="F78" s="157"/>
      <c r="G78" s="158"/>
      <c r="H78" s="159">
        <f t="shared" si="11"/>
        <v>0</v>
      </c>
      <c r="I78" s="160">
        <f t="shared" si="5"/>
        <v>45473</v>
      </c>
    </row>
    <row r="79" spans="1:9" ht="12" customHeight="1" x14ac:dyDescent="0.3">
      <c r="A79" s="153"/>
      <c r="B79" s="154"/>
      <c r="C79" s="155"/>
      <c r="D79" s="194">
        <f t="shared" si="12"/>
        <v>0</v>
      </c>
      <c r="E79" s="157"/>
      <c r="F79" s="157"/>
      <c r="G79" s="158"/>
      <c r="H79" s="159">
        <f t="shared" si="11"/>
        <v>0</v>
      </c>
      <c r="I79" s="160">
        <f t="shared" si="5"/>
        <v>45504</v>
      </c>
    </row>
    <row r="80" spans="1:9" ht="12" customHeight="1" x14ac:dyDescent="0.3">
      <c r="A80" s="153"/>
      <c r="B80" s="154"/>
      <c r="C80" s="155"/>
      <c r="D80" s="194">
        <f t="shared" si="12"/>
        <v>0</v>
      </c>
      <c r="E80" s="157"/>
      <c r="F80" s="157"/>
      <c r="G80" s="158"/>
      <c r="H80" s="159">
        <f t="shared" si="11"/>
        <v>0</v>
      </c>
      <c r="I80" s="160">
        <f t="shared" si="5"/>
        <v>45535</v>
      </c>
    </row>
    <row r="81" spans="1:9" ht="12" customHeight="1" x14ac:dyDescent="0.3">
      <c r="A81" s="153"/>
      <c r="B81" s="154"/>
      <c r="C81" s="155"/>
      <c r="D81" s="194">
        <f t="shared" si="12"/>
        <v>0</v>
      </c>
      <c r="E81" s="161"/>
      <c r="F81" s="161"/>
      <c r="G81" s="162"/>
      <c r="H81" s="159">
        <f t="shared" si="11"/>
        <v>0</v>
      </c>
      <c r="I81" s="160">
        <f t="shared" si="5"/>
        <v>45565</v>
      </c>
    </row>
    <row r="82" spans="1:9" ht="12" customHeight="1" x14ac:dyDescent="0.3">
      <c r="A82" s="153"/>
      <c r="B82" s="154"/>
      <c r="C82" s="155"/>
      <c r="D82" s="194">
        <f t="shared" si="12"/>
        <v>0</v>
      </c>
      <c r="E82" s="157"/>
      <c r="F82" s="157"/>
      <c r="G82" s="163"/>
      <c r="H82" s="159">
        <f t="shared" si="11"/>
        <v>0</v>
      </c>
      <c r="I82" s="160">
        <f t="shared" si="5"/>
        <v>45596</v>
      </c>
    </row>
    <row r="83" spans="1:9" ht="12" customHeight="1" x14ac:dyDescent="0.3">
      <c r="A83" s="153"/>
      <c r="B83" s="154"/>
      <c r="C83" s="155"/>
      <c r="D83" s="194">
        <f t="shared" si="12"/>
        <v>0</v>
      </c>
      <c r="E83" s="157"/>
      <c r="F83" s="157"/>
      <c r="G83" s="163"/>
      <c r="H83" s="159">
        <f t="shared" si="11"/>
        <v>0</v>
      </c>
      <c r="I83" s="160">
        <f t="shared" si="5"/>
        <v>45626</v>
      </c>
    </row>
    <row r="84" spans="1:9" ht="12" customHeight="1" x14ac:dyDescent="0.3">
      <c r="A84" s="153"/>
      <c r="B84" s="154"/>
      <c r="C84" s="155"/>
      <c r="D84" s="194">
        <f t="shared" si="12"/>
        <v>0</v>
      </c>
      <c r="E84" s="157"/>
      <c r="F84" s="157"/>
      <c r="G84" s="163"/>
      <c r="H84" s="159">
        <f t="shared" si="11"/>
        <v>0</v>
      </c>
      <c r="I84" s="164">
        <f t="shared" si="5"/>
        <v>45657</v>
      </c>
    </row>
    <row r="85" spans="1:9" ht="12" hidden="1" customHeight="1" outlineLevel="1" x14ac:dyDescent="0.3">
      <c r="A85" s="153"/>
      <c r="B85" s="154"/>
      <c r="C85" s="155"/>
      <c r="D85" s="156">
        <f t="shared" si="12"/>
        <v>0</v>
      </c>
      <c r="E85" s="157"/>
      <c r="F85" s="157"/>
      <c r="G85" s="163"/>
      <c r="H85" s="159">
        <f t="shared" si="11"/>
        <v>0</v>
      </c>
      <c r="I85" s="164">
        <f t="shared" si="5"/>
        <v>45688</v>
      </c>
    </row>
    <row r="86" spans="1:9" ht="12" hidden="1" customHeight="1" outlineLevel="1" x14ac:dyDescent="0.3">
      <c r="A86" s="153"/>
      <c r="B86" s="154"/>
      <c r="C86" s="155"/>
      <c r="D86" s="156">
        <f t="shared" si="12"/>
        <v>0</v>
      </c>
      <c r="E86" s="157"/>
      <c r="F86" s="157"/>
      <c r="G86" s="163"/>
      <c r="H86" s="159">
        <f t="shared" si="11"/>
        <v>0</v>
      </c>
      <c r="I86" s="164">
        <f t="shared" si="5"/>
        <v>45716</v>
      </c>
    </row>
    <row r="87" spans="1:9" ht="12" hidden="1" customHeight="1" outlineLevel="1" x14ac:dyDescent="0.3">
      <c r="A87" s="153"/>
      <c r="B87" s="154"/>
      <c r="C87" s="155"/>
      <c r="D87" s="156">
        <f t="shared" si="12"/>
        <v>0</v>
      </c>
      <c r="E87" s="157"/>
      <c r="F87" s="157"/>
      <c r="G87" s="163"/>
      <c r="H87" s="159">
        <f t="shared" si="11"/>
        <v>0</v>
      </c>
      <c r="I87" s="164">
        <f t="shared" si="5"/>
        <v>45747</v>
      </c>
    </row>
    <row r="88" spans="1:9" ht="12" hidden="1" customHeight="1" outlineLevel="1" x14ac:dyDescent="0.3">
      <c r="A88" s="153"/>
      <c r="B88" s="154"/>
      <c r="C88" s="155"/>
      <c r="D88" s="156">
        <f t="shared" si="12"/>
        <v>0</v>
      </c>
      <c r="E88" s="157"/>
      <c r="F88" s="157"/>
      <c r="G88" s="163"/>
      <c r="H88" s="151">
        <f t="shared" si="11"/>
        <v>0</v>
      </c>
      <c r="I88" s="164">
        <f t="shared" si="5"/>
        <v>45777</v>
      </c>
    </row>
    <row r="89" spans="1:9" ht="12" hidden="1" customHeight="1" outlineLevel="1" x14ac:dyDescent="0.3">
      <c r="A89" s="153"/>
      <c r="B89" s="154"/>
      <c r="C89" s="155"/>
      <c r="D89" s="156">
        <f t="shared" si="12"/>
        <v>0</v>
      </c>
      <c r="E89" s="157"/>
      <c r="F89" s="157"/>
      <c r="G89" s="163"/>
      <c r="H89" s="159">
        <f t="shared" si="11"/>
        <v>0</v>
      </c>
      <c r="I89" s="164">
        <f t="shared" si="5"/>
        <v>45808</v>
      </c>
    </row>
    <row r="90" spans="1:9" ht="12" hidden="1" customHeight="1" outlineLevel="1" x14ac:dyDescent="0.3">
      <c r="A90" s="153"/>
      <c r="B90" s="154"/>
      <c r="C90" s="155"/>
      <c r="D90" s="156">
        <f t="shared" si="12"/>
        <v>0</v>
      </c>
      <c r="E90" s="157"/>
      <c r="F90" s="157"/>
      <c r="G90" s="163"/>
      <c r="H90" s="159">
        <f t="shared" si="11"/>
        <v>0</v>
      </c>
      <c r="I90" s="164">
        <f t="shared" si="5"/>
        <v>45838</v>
      </c>
    </row>
    <row r="91" spans="1:9" ht="12" hidden="1" customHeight="1" outlineLevel="1" x14ac:dyDescent="0.3">
      <c r="A91" s="153"/>
      <c r="B91" s="154"/>
      <c r="C91" s="155"/>
      <c r="D91" s="156">
        <f t="shared" si="12"/>
        <v>0</v>
      </c>
      <c r="E91" s="157"/>
      <c r="F91" s="157"/>
      <c r="G91" s="163"/>
      <c r="H91" s="159">
        <f t="shared" si="11"/>
        <v>0</v>
      </c>
      <c r="I91" s="164">
        <f t="shared" si="5"/>
        <v>45869</v>
      </c>
    </row>
    <row r="92" spans="1:9" ht="12" hidden="1" customHeight="1" outlineLevel="1" x14ac:dyDescent="0.3">
      <c r="A92" s="153"/>
      <c r="B92" s="154"/>
      <c r="C92" s="155"/>
      <c r="D92" s="156">
        <f t="shared" si="12"/>
        <v>0</v>
      </c>
      <c r="E92" s="157"/>
      <c r="F92" s="157"/>
      <c r="G92" s="163"/>
      <c r="H92" s="159">
        <f t="shared" si="11"/>
        <v>0</v>
      </c>
      <c r="I92" s="164">
        <f t="shared" si="5"/>
        <v>45900</v>
      </c>
    </row>
    <row r="93" spans="1:9" ht="12" hidden="1" customHeight="1" outlineLevel="1" x14ac:dyDescent="0.3">
      <c r="A93" s="153"/>
      <c r="B93" s="154"/>
      <c r="C93" s="155"/>
      <c r="D93" s="156">
        <f t="shared" si="12"/>
        <v>0</v>
      </c>
      <c r="E93" s="157"/>
      <c r="F93" s="157"/>
      <c r="G93" s="163"/>
      <c r="H93" s="159">
        <f t="shared" si="11"/>
        <v>0</v>
      </c>
      <c r="I93" s="164">
        <f t="shared" si="5"/>
        <v>45930</v>
      </c>
    </row>
    <row r="94" spans="1:9" ht="12" hidden="1" customHeight="1" outlineLevel="1" x14ac:dyDescent="0.3">
      <c r="A94" s="153"/>
      <c r="B94" s="154"/>
      <c r="C94" s="155"/>
      <c r="D94" s="156">
        <f t="shared" si="12"/>
        <v>0</v>
      </c>
      <c r="E94" s="165"/>
      <c r="F94" s="166"/>
      <c r="G94" s="167"/>
      <c r="H94" s="178">
        <f t="shared" si="11"/>
        <v>0</v>
      </c>
      <c r="I94" s="179">
        <f t="shared" si="5"/>
        <v>45961</v>
      </c>
    </row>
    <row r="95" spans="1:9" ht="12" customHeight="1" collapsed="1" x14ac:dyDescent="0.3">
      <c r="A95" s="170"/>
      <c r="B95" s="171"/>
      <c r="C95" s="172"/>
      <c r="D95" s="173"/>
      <c r="E95" s="174"/>
      <c r="F95" s="174"/>
      <c r="G95" s="175">
        <f t="shared" ref="G95:H95" si="13">SUM(G75:G94)</f>
        <v>0</v>
      </c>
      <c r="H95" s="176">
        <f t="shared" si="13"/>
        <v>0</v>
      </c>
      <c r="I95" s="177" t="str">
        <f t="shared" si="5"/>
        <v>Total</v>
      </c>
    </row>
    <row r="96" spans="1:9" ht="12" customHeight="1" x14ac:dyDescent="0.3">
      <c r="A96" s="145"/>
      <c r="B96" s="146"/>
      <c r="C96" s="147"/>
      <c r="D96" s="148"/>
      <c r="E96" s="149"/>
      <c r="F96" s="149"/>
      <c r="G96" s="150"/>
      <c r="H96" s="151">
        <f t="shared" ref="H96:H115" si="14">IFERROR($D$96*G96,0)</f>
        <v>0</v>
      </c>
      <c r="I96" s="152">
        <f t="shared" si="5"/>
        <v>45352</v>
      </c>
    </row>
    <row r="97" spans="1:9" ht="12" customHeight="1" x14ac:dyDescent="0.3">
      <c r="A97" s="153"/>
      <c r="B97" s="154"/>
      <c r="C97" s="155"/>
      <c r="D97" s="194">
        <f t="shared" ref="D97:D115" si="15">D96</f>
        <v>0</v>
      </c>
      <c r="E97" s="157"/>
      <c r="F97" s="157"/>
      <c r="G97" s="158"/>
      <c r="H97" s="159">
        <f t="shared" si="14"/>
        <v>0</v>
      </c>
      <c r="I97" s="160">
        <f t="shared" si="5"/>
        <v>45412</v>
      </c>
    </row>
    <row r="98" spans="1:9" ht="12" customHeight="1" x14ac:dyDescent="0.3">
      <c r="A98" s="153"/>
      <c r="B98" s="154"/>
      <c r="C98" s="155"/>
      <c r="D98" s="194">
        <f t="shared" si="15"/>
        <v>0</v>
      </c>
      <c r="E98" s="157"/>
      <c r="F98" s="157"/>
      <c r="G98" s="158"/>
      <c r="H98" s="159">
        <f t="shared" si="14"/>
        <v>0</v>
      </c>
      <c r="I98" s="160">
        <f t="shared" si="5"/>
        <v>45443</v>
      </c>
    </row>
    <row r="99" spans="1:9" ht="12" customHeight="1" x14ac:dyDescent="0.3">
      <c r="A99" s="153"/>
      <c r="B99" s="154"/>
      <c r="C99" s="155"/>
      <c r="D99" s="194">
        <f t="shared" si="15"/>
        <v>0</v>
      </c>
      <c r="E99" s="157"/>
      <c r="F99" s="157"/>
      <c r="G99" s="158"/>
      <c r="H99" s="159">
        <f t="shared" si="14"/>
        <v>0</v>
      </c>
      <c r="I99" s="160">
        <f t="shared" si="5"/>
        <v>45473</v>
      </c>
    </row>
    <row r="100" spans="1:9" ht="12" customHeight="1" x14ac:dyDescent="0.3">
      <c r="A100" s="153"/>
      <c r="B100" s="154"/>
      <c r="C100" s="155"/>
      <c r="D100" s="194">
        <f t="shared" si="15"/>
        <v>0</v>
      </c>
      <c r="E100" s="157"/>
      <c r="F100" s="157"/>
      <c r="G100" s="158"/>
      <c r="H100" s="159">
        <f t="shared" si="14"/>
        <v>0</v>
      </c>
      <c r="I100" s="160">
        <f t="shared" si="5"/>
        <v>45504</v>
      </c>
    </row>
    <row r="101" spans="1:9" ht="12" customHeight="1" x14ac:dyDescent="0.3">
      <c r="A101" s="153"/>
      <c r="B101" s="154"/>
      <c r="C101" s="155"/>
      <c r="D101" s="194">
        <f t="shared" si="15"/>
        <v>0</v>
      </c>
      <c r="E101" s="157"/>
      <c r="F101" s="157"/>
      <c r="G101" s="158"/>
      <c r="H101" s="159">
        <f t="shared" si="14"/>
        <v>0</v>
      </c>
      <c r="I101" s="160">
        <f t="shared" si="5"/>
        <v>45535</v>
      </c>
    </row>
    <row r="102" spans="1:9" ht="12" customHeight="1" x14ac:dyDescent="0.3">
      <c r="A102" s="153"/>
      <c r="B102" s="154"/>
      <c r="C102" s="155"/>
      <c r="D102" s="194">
        <f t="shared" si="15"/>
        <v>0</v>
      </c>
      <c r="E102" s="161"/>
      <c r="F102" s="161"/>
      <c r="G102" s="162"/>
      <c r="H102" s="159">
        <f t="shared" si="14"/>
        <v>0</v>
      </c>
      <c r="I102" s="160">
        <f t="shared" si="5"/>
        <v>45565</v>
      </c>
    </row>
    <row r="103" spans="1:9" ht="12" customHeight="1" x14ac:dyDescent="0.3">
      <c r="A103" s="153"/>
      <c r="B103" s="154"/>
      <c r="C103" s="155"/>
      <c r="D103" s="194">
        <f t="shared" si="15"/>
        <v>0</v>
      </c>
      <c r="E103" s="157"/>
      <c r="F103" s="157"/>
      <c r="G103" s="163"/>
      <c r="H103" s="159">
        <f t="shared" si="14"/>
        <v>0</v>
      </c>
      <c r="I103" s="160">
        <f t="shared" si="5"/>
        <v>45596</v>
      </c>
    </row>
    <row r="104" spans="1:9" ht="12" customHeight="1" x14ac:dyDescent="0.3">
      <c r="A104" s="153"/>
      <c r="B104" s="154"/>
      <c r="C104" s="155"/>
      <c r="D104" s="194">
        <f t="shared" si="15"/>
        <v>0</v>
      </c>
      <c r="E104" s="157"/>
      <c r="F104" s="157"/>
      <c r="G104" s="163"/>
      <c r="H104" s="159">
        <f t="shared" si="14"/>
        <v>0</v>
      </c>
      <c r="I104" s="160">
        <f t="shared" si="5"/>
        <v>45626</v>
      </c>
    </row>
    <row r="105" spans="1:9" ht="12" customHeight="1" x14ac:dyDescent="0.3">
      <c r="A105" s="153"/>
      <c r="B105" s="154"/>
      <c r="C105" s="155"/>
      <c r="D105" s="194">
        <f t="shared" si="15"/>
        <v>0</v>
      </c>
      <c r="E105" s="157"/>
      <c r="F105" s="157"/>
      <c r="G105" s="163"/>
      <c r="H105" s="159">
        <f t="shared" si="14"/>
        <v>0</v>
      </c>
      <c r="I105" s="164">
        <f t="shared" si="5"/>
        <v>45657</v>
      </c>
    </row>
    <row r="106" spans="1:9" ht="12" hidden="1" customHeight="1" outlineLevel="1" x14ac:dyDescent="0.3">
      <c r="A106" s="153"/>
      <c r="B106" s="154"/>
      <c r="C106" s="155"/>
      <c r="D106" s="156">
        <f t="shared" si="15"/>
        <v>0</v>
      </c>
      <c r="E106" s="157"/>
      <c r="F106" s="157"/>
      <c r="G106" s="163"/>
      <c r="H106" s="159">
        <f t="shared" si="14"/>
        <v>0</v>
      </c>
      <c r="I106" s="164">
        <f t="shared" si="5"/>
        <v>45688</v>
      </c>
    </row>
    <row r="107" spans="1:9" ht="12" hidden="1" customHeight="1" outlineLevel="1" x14ac:dyDescent="0.3">
      <c r="A107" s="153"/>
      <c r="B107" s="154"/>
      <c r="C107" s="155"/>
      <c r="D107" s="156">
        <f t="shared" si="15"/>
        <v>0</v>
      </c>
      <c r="E107" s="157"/>
      <c r="F107" s="157"/>
      <c r="G107" s="163"/>
      <c r="H107" s="159">
        <f t="shared" si="14"/>
        <v>0</v>
      </c>
      <c r="I107" s="164">
        <f t="shared" si="5"/>
        <v>45716</v>
      </c>
    </row>
    <row r="108" spans="1:9" ht="12" hidden="1" customHeight="1" outlineLevel="1" x14ac:dyDescent="0.3">
      <c r="A108" s="153"/>
      <c r="B108" s="154"/>
      <c r="C108" s="155"/>
      <c r="D108" s="156">
        <f t="shared" si="15"/>
        <v>0</v>
      </c>
      <c r="E108" s="157"/>
      <c r="F108" s="157"/>
      <c r="G108" s="163"/>
      <c r="H108" s="159">
        <f t="shared" si="14"/>
        <v>0</v>
      </c>
      <c r="I108" s="164">
        <f t="shared" si="5"/>
        <v>45747</v>
      </c>
    </row>
    <row r="109" spans="1:9" ht="12" hidden="1" customHeight="1" outlineLevel="1" x14ac:dyDescent="0.3">
      <c r="A109" s="153"/>
      <c r="B109" s="154"/>
      <c r="C109" s="155"/>
      <c r="D109" s="156">
        <f t="shared" si="15"/>
        <v>0</v>
      </c>
      <c r="E109" s="157"/>
      <c r="F109" s="157"/>
      <c r="G109" s="163"/>
      <c r="H109" s="151">
        <f t="shared" si="14"/>
        <v>0</v>
      </c>
      <c r="I109" s="164">
        <f t="shared" si="5"/>
        <v>45777</v>
      </c>
    </row>
    <row r="110" spans="1:9" ht="12" hidden="1" customHeight="1" outlineLevel="1" x14ac:dyDescent="0.3">
      <c r="A110" s="153"/>
      <c r="B110" s="154"/>
      <c r="C110" s="155"/>
      <c r="D110" s="156">
        <f t="shared" si="15"/>
        <v>0</v>
      </c>
      <c r="E110" s="157"/>
      <c r="F110" s="157"/>
      <c r="G110" s="163"/>
      <c r="H110" s="159">
        <f t="shared" si="14"/>
        <v>0</v>
      </c>
      <c r="I110" s="164">
        <f t="shared" si="5"/>
        <v>45808</v>
      </c>
    </row>
    <row r="111" spans="1:9" ht="12" hidden="1" customHeight="1" outlineLevel="1" x14ac:dyDescent="0.3">
      <c r="A111" s="153"/>
      <c r="B111" s="154"/>
      <c r="C111" s="155"/>
      <c r="D111" s="156">
        <f t="shared" si="15"/>
        <v>0</v>
      </c>
      <c r="E111" s="157"/>
      <c r="F111" s="157"/>
      <c r="G111" s="163"/>
      <c r="H111" s="159">
        <f t="shared" si="14"/>
        <v>0</v>
      </c>
      <c r="I111" s="164">
        <f t="shared" si="5"/>
        <v>45838</v>
      </c>
    </row>
    <row r="112" spans="1:9" ht="12" hidden="1" customHeight="1" outlineLevel="1" x14ac:dyDescent="0.3">
      <c r="A112" s="153"/>
      <c r="B112" s="154"/>
      <c r="C112" s="155"/>
      <c r="D112" s="156">
        <f t="shared" si="15"/>
        <v>0</v>
      </c>
      <c r="E112" s="157"/>
      <c r="F112" s="157"/>
      <c r="G112" s="163"/>
      <c r="H112" s="159">
        <f t="shared" si="14"/>
        <v>0</v>
      </c>
      <c r="I112" s="164">
        <f t="shared" si="5"/>
        <v>45869</v>
      </c>
    </row>
    <row r="113" spans="1:9" ht="12" hidden="1" customHeight="1" outlineLevel="1" x14ac:dyDescent="0.3">
      <c r="A113" s="153"/>
      <c r="B113" s="154"/>
      <c r="C113" s="155"/>
      <c r="D113" s="156">
        <f t="shared" si="15"/>
        <v>0</v>
      </c>
      <c r="E113" s="157"/>
      <c r="F113" s="157"/>
      <c r="G113" s="163"/>
      <c r="H113" s="159">
        <f t="shared" si="14"/>
        <v>0</v>
      </c>
      <c r="I113" s="164">
        <f t="shared" si="5"/>
        <v>45900</v>
      </c>
    </row>
    <row r="114" spans="1:9" ht="12" hidden="1" customHeight="1" outlineLevel="1" x14ac:dyDescent="0.3">
      <c r="A114" s="153"/>
      <c r="B114" s="154"/>
      <c r="C114" s="155"/>
      <c r="D114" s="156">
        <f t="shared" si="15"/>
        <v>0</v>
      </c>
      <c r="E114" s="157"/>
      <c r="F114" s="157"/>
      <c r="G114" s="163"/>
      <c r="H114" s="159">
        <f t="shared" si="14"/>
        <v>0</v>
      </c>
      <c r="I114" s="164">
        <f t="shared" si="5"/>
        <v>45930</v>
      </c>
    </row>
    <row r="115" spans="1:9" ht="12" hidden="1" customHeight="1" outlineLevel="1" x14ac:dyDescent="0.3">
      <c r="A115" s="153"/>
      <c r="B115" s="154"/>
      <c r="C115" s="155"/>
      <c r="D115" s="156">
        <f t="shared" si="15"/>
        <v>0</v>
      </c>
      <c r="E115" s="165"/>
      <c r="F115" s="166"/>
      <c r="G115" s="167"/>
      <c r="H115" s="178">
        <f t="shared" si="14"/>
        <v>0</v>
      </c>
      <c r="I115" s="179">
        <f t="shared" si="5"/>
        <v>45961</v>
      </c>
    </row>
    <row r="116" spans="1:9" ht="12" customHeight="1" collapsed="1" x14ac:dyDescent="0.3">
      <c r="A116" s="170"/>
      <c r="B116" s="171"/>
      <c r="C116" s="172"/>
      <c r="D116" s="173"/>
      <c r="E116" s="174"/>
      <c r="F116" s="174"/>
      <c r="G116" s="175">
        <f t="shared" ref="G116:H116" si="16">SUM(G96:G115)</f>
        <v>0</v>
      </c>
      <c r="H116" s="176">
        <f t="shared" si="16"/>
        <v>0</v>
      </c>
      <c r="I116" s="177" t="str">
        <f t="shared" si="5"/>
        <v>Total</v>
      </c>
    </row>
    <row r="117" spans="1:9" ht="12" customHeight="1" x14ac:dyDescent="0.3">
      <c r="A117" s="145"/>
      <c r="B117" s="146"/>
      <c r="C117" s="147"/>
      <c r="D117" s="148"/>
      <c r="E117" s="149"/>
      <c r="F117" s="149"/>
      <c r="G117" s="150"/>
      <c r="H117" s="151">
        <f t="shared" ref="H117:H136" si="17">IFERROR($D$117*G117,0)</f>
        <v>0</v>
      </c>
      <c r="I117" s="152">
        <f t="shared" si="5"/>
        <v>45352</v>
      </c>
    </row>
    <row r="118" spans="1:9" ht="12" customHeight="1" x14ac:dyDescent="0.3">
      <c r="A118" s="153"/>
      <c r="B118" s="154"/>
      <c r="C118" s="155"/>
      <c r="D118" s="194">
        <f t="shared" ref="D118:D136" si="18">D117</f>
        <v>0</v>
      </c>
      <c r="E118" s="157"/>
      <c r="F118" s="157"/>
      <c r="G118" s="158"/>
      <c r="H118" s="159">
        <f t="shared" si="17"/>
        <v>0</v>
      </c>
      <c r="I118" s="160">
        <f t="shared" si="5"/>
        <v>45412</v>
      </c>
    </row>
    <row r="119" spans="1:9" ht="12" customHeight="1" x14ac:dyDescent="0.3">
      <c r="A119" s="153"/>
      <c r="B119" s="154"/>
      <c r="C119" s="155"/>
      <c r="D119" s="194">
        <f t="shared" si="18"/>
        <v>0</v>
      </c>
      <c r="E119" s="157"/>
      <c r="F119" s="157"/>
      <c r="G119" s="158"/>
      <c r="H119" s="159">
        <f t="shared" si="17"/>
        <v>0</v>
      </c>
      <c r="I119" s="160">
        <f t="shared" si="5"/>
        <v>45443</v>
      </c>
    </row>
    <row r="120" spans="1:9" ht="12" customHeight="1" x14ac:dyDescent="0.3">
      <c r="A120" s="153"/>
      <c r="B120" s="154"/>
      <c r="C120" s="155"/>
      <c r="D120" s="194">
        <f t="shared" si="18"/>
        <v>0</v>
      </c>
      <c r="E120" s="157"/>
      <c r="F120" s="157"/>
      <c r="G120" s="158"/>
      <c r="H120" s="159">
        <f t="shared" si="17"/>
        <v>0</v>
      </c>
      <c r="I120" s="160">
        <f t="shared" si="5"/>
        <v>45473</v>
      </c>
    </row>
    <row r="121" spans="1:9" ht="12" customHeight="1" x14ac:dyDescent="0.3">
      <c r="A121" s="153"/>
      <c r="B121" s="154"/>
      <c r="C121" s="155"/>
      <c r="D121" s="194">
        <f t="shared" si="18"/>
        <v>0</v>
      </c>
      <c r="E121" s="157"/>
      <c r="F121" s="157"/>
      <c r="G121" s="158"/>
      <c r="H121" s="159">
        <f t="shared" si="17"/>
        <v>0</v>
      </c>
      <c r="I121" s="160">
        <f t="shared" si="5"/>
        <v>45504</v>
      </c>
    </row>
    <row r="122" spans="1:9" ht="12" customHeight="1" x14ac:dyDescent="0.3">
      <c r="A122" s="153"/>
      <c r="B122" s="154"/>
      <c r="C122" s="155"/>
      <c r="D122" s="194">
        <f t="shared" si="18"/>
        <v>0</v>
      </c>
      <c r="E122" s="157"/>
      <c r="F122" s="157"/>
      <c r="G122" s="158"/>
      <c r="H122" s="159">
        <f t="shared" si="17"/>
        <v>0</v>
      </c>
      <c r="I122" s="160">
        <f t="shared" si="5"/>
        <v>45535</v>
      </c>
    </row>
    <row r="123" spans="1:9" ht="12" customHeight="1" x14ac:dyDescent="0.3">
      <c r="A123" s="153"/>
      <c r="B123" s="154"/>
      <c r="C123" s="155"/>
      <c r="D123" s="194">
        <f t="shared" si="18"/>
        <v>0</v>
      </c>
      <c r="E123" s="161"/>
      <c r="F123" s="161"/>
      <c r="G123" s="162"/>
      <c r="H123" s="159">
        <f t="shared" si="17"/>
        <v>0</v>
      </c>
      <c r="I123" s="160">
        <f t="shared" si="5"/>
        <v>45565</v>
      </c>
    </row>
    <row r="124" spans="1:9" ht="12" customHeight="1" x14ac:dyDescent="0.3">
      <c r="A124" s="153"/>
      <c r="B124" s="154"/>
      <c r="C124" s="155"/>
      <c r="D124" s="194">
        <f t="shared" si="18"/>
        <v>0</v>
      </c>
      <c r="E124" s="157"/>
      <c r="F124" s="157"/>
      <c r="G124" s="163"/>
      <c r="H124" s="159">
        <f t="shared" si="17"/>
        <v>0</v>
      </c>
      <c r="I124" s="160">
        <f t="shared" si="5"/>
        <v>45596</v>
      </c>
    </row>
    <row r="125" spans="1:9" ht="12" customHeight="1" x14ac:dyDescent="0.3">
      <c r="A125" s="153"/>
      <c r="B125" s="154"/>
      <c r="C125" s="155"/>
      <c r="D125" s="194">
        <f t="shared" si="18"/>
        <v>0</v>
      </c>
      <c r="E125" s="157"/>
      <c r="F125" s="157"/>
      <c r="G125" s="163"/>
      <c r="H125" s="159">
        <f t="shared" si="17"/>
        <v>0</v>
      </c>
      <c r="I125" s="160">
        <f t="shared" si="5"/>
        <v>45626</v>
      </c>
    </row>
    <row r="126" spans="1:9" ht="12" customHeight="1" x14ac:dyDescent="0.3">
      <c r="A126" s="153"/>
      <c r="B126" s="154"/>
      <c r="C126" s="155"/>
      <c r="D126" s="194">
        <f t="shared" si="18"/>
        <v>0</v>
      </c>
      <c r="E126" s="157"/>
      <c r="F126" s="157"/>
      <c r="G126" s="163"/>
      <c r="H126" s="159">
        <f t="shared" si="17"/>
        <v>0</v>
      </c>
      <c r="I126" s="164">
        <f t="shared" si="5"/>
        <v>45657</v>
      </c>
    </row>
    <row r="127" spans="1:9" ht="12" hidden="1" customHeight="1" outlineLevel="1" x14ac:dyDescent="0.3">
      <c r="A127" s="153"/>
      <c r="B127" s="154"/>
      <c r="C127" s="155"/>
      <c r="D127" s="156">
        <f t="shared" si="18"/>
        <v>0</v>
      </c>
      <c r="E127" s="157"/>
      <c r="F127" s="157"/>
      <c r="G127" s="163"/>
      <c r="H127" s="159">
        <f t="shared" si="17"/>
        <v>0</v>
      </c>
      <c r="I127" s="164">
        <f t="shared" si="5"/>
        <v>45688</v>
      </c>
    </row>
    <row r="128" spans="1:9" ht="12" hidden="1" customHeight="1" outlineLevel="1" x14ac:dyDescent="0.3">
      <c r="A128" s="153"/>
      <c r="B128" s="154"/>
      <c r="C128" s="155"/>
      <c r="D128" s="156">
        <f t="shared" si="18"/>
        <v>0</v>
      </c>
      <c r="E128" s="157"/>
      <c r="F128" s="157"/>
      <c r="G128" s="163"/>
      <c r="H128" s="159">
        <f t="shared" si="17"/>
        <v>0</v>
      </c>
      <c r="I128" s="164">
        <f t="shared" si="5"/>
        <v>45716</v>
      </c>
    </row>
    <row r="129" spans="1:9" ht="12" hidden="1" customHeight="1" outlineLevel="1" x14ac:dyDescent="0.3">
      <c r="A129" s="153"/>
      <c r="B129" s="154"/>
      <c r="C129" s="155"/>
      <c r="D129" s="156">
        <f t="shared" si="18"/>
        <v>0</v>
      </c>
      <c r="E129" s="157"/>
      <c r="F129" s="157"/>
      <c r="G129" s="163"/>
      <c r="H129" s="159">
        <f t="shared" si="17"/>
        <v>0</v>
      </c>
      <c r="I129" s="164">
        <f t="shared" si="5"/>
        <v>45747</v>
      </c>
    </row>
    <row r="130" spans="1:9" ht="12" hidden="1" customHeight="1" outlineLevel="1" x14ac:dyDescent="0.3">
      <c r="A130" s="153"/>
      <c r="B130" s="154"/>
      <c r="C130" s="155"/>
      <c r="D130" s="156">
        <f t="shared" si="18"/>
        <v>0</v>
      </c>
      <c r="E130" s="157"/>
      <c r="F130" s="157"/>
      <c r="G130" s="163"/>
      <c r="H130" s="151">
        <f t="shared" si="17"/>
        <v>0</v>
      </c>
      <c r="I130" s="164">
        <f t="shared" si="5"/>
        <v>45777</v>
      </c>
    </row>
    <row r="131" spans="1:9" ht="12" hidden="1" customHeight="1" outlineLevel="1" x14ac:dyDescent="0.3">
      <c r="A131" s="153"/>
      <c r="B131" s="154"/>
      <c r="C131" s="155"/>
      <c r="D131" s="156">
        <f t="shared" si="18"/>
        <v>0</v>
      </c>
      <c r="E131" s="157"/>
      <c r="F131" s="157"/>
      <c r="G131" s="163"/>
      <c r="H131" s="159">
        <f t="shared" si="17"/>
        <v>0</v>
      </c>
      <c r="I131" s="164">
        <f t="shared" si="5"/>
        <v>45808</v>
      </c>
    </row>
    <row r="132" spans="1:9" ht="12" hidden="1" customHeight="1" outlineLevel="1" x14ac:dyDescent="0.3">
      <c r="A132" s="153"/>
      <c r="B132" s="154"/>
      <c r="C132" s="155"/>
      <c r="D132" s="156">
        <f t="shared" si="18"/>
        <v>0</v>
      </c>
      <c r="E132" s="157"/>
      <c r="F132" s="157"/>
      <c r="G132" s="163"/>
      <c r="H132" s="159">
        <f t="shared" si="17"/>
        <v>0</v>
      </c>
      <c r="I132" s="164">
        <f t="shared" si="5"/>
        <v>45838</v>
      </c>
    </row>
    <row r="133" spans="1:9" ht="12" hidden="1" customHeight="1" outlineLevel="1" x14ac:dyDescent="0.3">
      <c r="A133" s="153"/>
      <c r="B133" s="154"/>
      <c r="C133" s="155"/>
      <c r="D133" s="156">
        <f t="shared" si="18"/>
        <v>0</v>
      </c>
      <c r="E133" s="157"/>
      <c r="F133" s="157"/>
      <c r="G133" s="163"/>
      <c r="H133" s="159">
        <f t="shared" si="17"/>
        <v>0</v>
      </c>
      <c r="I133" s="164">
        <f t="shared" si="5"/>
        <v>45869</v>
      </c>
    </row>
    <row r="134" spans="1:9" ht="12" hidden="1" customHeight="1" outlineLevel="1" x14ac:dyDescent="0.3">
      <c r="A134" s="153"/>
      <c r="B134" s="154"/>
      <c r="C134" s="155"/>
      <c r="D134" s="156">
        <f t="shared" si="18"/>
        <v>0</v>
      </c>
      <c r="E134" s="157"/>
      <c r="F134" s="157"/>
      <c r="G134" s="163"/>
      <c r="H134" s="159">
        <f t="shared" si="17"/>
        <v>0</v>
      </c>
      <c r="I134" s="164">
        <f t="shared" si="5"/>
        <v>45900</v>
      </c>
    </row>
    <row r="135" spans="1:9" ht="12" hidden="1" customHeight="1" outlineLevel="1" x14ac:dyDescent="0.3">
      <c r="A135" s="153"/>
      <c r="B135" s="154"/>
      <c r="C135" s="155"/>
      <c r="D135" s="156">
        <f t="shared" si="18"/>
        <v>0</v>
      </c>
      <c r="E135" s="157"/>
      <c r="F135" s="157"/>
      <c r="G135" s="163"/>
      <c r="H135" s="159">
        <f t="shared" si="17"/>
        <v>0</v>
      </c>
      <c r="I135" s="164">
        <f t="shared" si="5"/>
        <v>45930</v>
      </c>
    </row>
    <row r="136" spans="1:9" ht="12" hidden="1" customHeight="1" outlineLevel="1" x14ac:dyDescent="0.3">
      <c r="A136" s="153"/>
      <c r="B136" s="154"/>
      <c r="C136" s="155"/>
      <c r="D136" s="156">
        <f t="shared" si="18"/>
        <v>0</v>
      </c>
      <c r="E136" s="165"/>
      <c r="F136" s="166"/>
      <c r="G136" s="167"/>
      <c r="H136" s="178">
        <f t="shared" si="17"/>
        <v>0</v>
      </c>
      <c r="I136" s="179">
        <f t="shared" si="5"/>
        <v>45961</v>
      </c>
    </row>
    <row r="137" spans="1:9" ht="12" customHeight="1" collapsed="1" x14ac:dyDescent="0.3">
      <c r="A137" s="170"/>
      <c r="B137" s="171"/>
      <c r="C137" s="172"/>
      <c r="D137" s="173"/>
      <c r="E137" s="174"/>
      <c r="F137" s="174"/>
      <c r="G137" s="175">
        <f t="shared" ref="G137:H137" si="19">SUM(G117:G136)</f>
        <v>0</v>
      </c>
      <c r="H137" s="176">
        <f t="shared" si="19"/>
        <v>0</v>
      </c>
      <c r="I137" s="177" t="str">
        <f t="shared" si="5"/>
        <v>Total</v>
      </c>
    </row>
    <row r="138" spans="1:9" ht="12" customHeight="1" x14ac:dyDescent="0.3">
      <c r="A138" s="145"/>
      <c r="B138" s="146"/>
      <c r="C138" s="147"/>
      <c r="D138" s="148"/>
      <c r="E138" s="149"/>
      <c r="F138" s="149"/>
      <c r="G138" s="150"/>
      <c r="H138" s="151">
        <f t="shared" ref="H138:H157" si="20">IFERROR($D$138*G138,0)</f>
        <v>0</v>
      </c>
      <c r="I138" s="152">
        <f t="shared" si="5"/>
        <v>45352</v>
      </c>
    </row>
    <row r="139" spans="1:9" ht="12" customHeight="1" x14ac:dyDescent="0.3">
      <c r="A139" s="153"/>
      <c r="B139" s="154"/>
      <c r="C139" s="155"/>
      <c r="D139" s="194">
        <f t="shared" ref="D139:D157" si="21">D138</f>
        <v>0</v>
      </c>
      <c r="E139" s="157"/>
      <c r="F139" s="157"/>
      <c r="G139" s="158"/>
      <c r="H139" s="159">
        <f t="shared" si="20"/>
        <v>0</v>
      </c>
      <c r="I139" s="160">
        <f t="shared" si="5"/>
        <v>45412</v>
      </c>
    </row>
    <row r="140" spans="1:9" ht="12" customHeight="1" x14ac:dyDescent="0.3">
      <c r="A140" s="153"/>
      <c r="B140" s="154"/>
      <c r="C140" s="155"/>
      <c r="D140" s="194">
        <f t="shared" si="21"/>
        <v>0</v>
      </c>
      <c r="E140" s="157"/>
      <c r="F140" s="157"/>
      <c r="G140" s="158"/>
      <c r="H140" s="159">
        <f t="shared" si="20"/>
        <v>0</v>
      </c>
      <c r="I140" s="160">
        <f t="shared" si="5"/>
        <v>45443</v>
      </c>
    </row>
    <row r="141" spans="1:9" ht="12" customHeight="1" x14ac:dyDescent="0.3">
      <c r="A141" s="153"/>
      <c r="B141" s="154"/>
      <c r="C141" s="155"/>
      <c r="D141" s="194">
        <f t="shared" si="21"/>
        <v>0</v>
      </c>
      <c r="E141" s="157"/>
      <c r="F141" s="157"/>
      <c r="G141" s="158"/>
      <c r="H141" s="159">
        <f t="shared" si="20"/>
        <v>0</v>
      </c>
      <c r="I141" s="160">
        <f t="shared" si="5"/>
        <v>45473</v>
      </c>
    </row>
    <row r="142" spans="1:9" ht="12" customHeight="1" x14ac:dyDescent="0.3">
      <c r="A142" s="153"/>
      <c r="B142" s="154"/>
      <c r="C142" s="155"/>
      <c r="D142" s="194">
        <f t="shared" si="21"/>
        <v>0</v>
      </c>
      <c r="E142" s="157"/>
      <c r="F142" s="157"/>
      <c r="G142" s="158"/>
      <c r="H142" s="159">
        <f t="shared" si="20"/>
        <v>0</v>
      </c>
      <c r="I142" s="160">
        <f t="shared" si="5"/>
        <v>45504</v>
      </c>
    </row>
    <row r="143" spans="1:9" ht="12" customHeight="1" x14ac:dyDescent="0.3">
      <c r="A143" s="153"/>
      <c r="B143" s="154"/>
      <c r="C143" s="155"/>
      <c r="D143" s="194">
        <f t="shared" si="21"/>
        <v>0</v>
      </c>
      <c r="E143" s="157"/>
      <c r="F143" s="157"/>
      <c r="G143" s="158"/>
      <c r="H143" s="159">
        <f t="shared" si="20"/>
        <v>0</v>
      </c>
      <c r="I143" s="160">
        <f t="shared" si="5"/>
        <v>45535</v>
      </c>
    </row>
    <row r="144" spans="1:9" ht="12" customHeight="1" x14ac:dyDescent="0.3">
      <c r="A144" s="153"/>
      <c r="B144" s="154"/>
      <c r="C144" s="155"/>
      <c r="D144" s="194">
        <f t="shared" si="21"/>
        <v>0</v>
      </c>
      <c r="E144" s="161"/>
      <c r="F144" s="161"/>
      <c r="G144" s="162"/>
      <c r="H144" s="159">
        <f t="shared" si="20"/>
        <v>0</v>
      </c>
      <c r="I144" s="160">
        <f t="shared" si="5"/>
        <v>45565</v>
      </c>
    </row>
    <row r="145" spans="1:9" ht="12" customHeight="1" x14ac:dyDescent="0.3">
      <c r="A145" s="153"/>
      <c r="B145" s="154"/>
      <c r="C145" s="155"/>
      <c r="D145" s="194">
        <f t="shared" si="21"/>
        <v>0</v>
      </c>
      <c r="E145" s="157"/>
      <c r="F145" s="157"/>
      <c r="G145" s="163"/>
      <c r="H145" s="159">
        <f t="shared" si="20"/>
        <v>0</v>
      </c>
      <c r="I145" s="160">
        <f t="shared" si="5"/>
        <v>45596</v>
      </c>
    </row>
    <row r="146" spans="1:9" ht="12" customHeight="1" x14ac:dyDescent="0.3">
      <c r="A146" s="153"/>
      <c r="B146" s="154"/>
      <c r="C146" s="155"/>
      <c r="D146" s="194">
        <f t="shared" si="21"/>
        <v>0</v>
      </c>
      <c r="E146" s="157"/>
      <c r="F146" s="157"/>
      <c r="G146" s="163"/>
      <c r="H146" s="159">
        <f t="shared" si="20"/>
        <v>0</v>
      </c>
      <c r="I146" s="160">
        <f t="shared" si="5"/>
        <v>45626</v>
      </c>
    </row>
    <row r="147" spans="1:9" ht="12" customHeight="1" x14ac:dyDescent="0.3">
      <c r="A147" s="153"/>
      <c r="B147" s="154"/>
      <c r="C147" s="155"/>
      <c r="D147" s="194">
        <f t="shared" si="21"/>
        <v>0</v>
      </c>
      <c r="E147" s="157"/>
      <c r="F147" s="157"/>
      <c r="G147" s="163"/>
      <c r="H147" s="159">
        <f t="shared" si="20"/>
        <v>0</v>
      </c>
      <c r="I147" s="164">
        <f t="shared" si="5"/>
        <v>45657</v>
      </c>
    </row>
    <row r="148" spans="1:9" ht="12" hidden="1" customHeight="1" outlineLevel="1" x14ac:dyDescent="0.3">
      <c r="A148" s="153"/>
      <c r="B148" s="154"/>
      <c r="C148" s="155"/>
      <c r="D148" s="156">
        <f t="shared" si="21"/>
        <v>0</v>
      </c>
      <c r="E148" s="157"/>
      <c r="F148" s="157"/>
      <c r="G148" s="163"/>
      <c r="H148" s="159">
        <f t="shared" si="20"/>
        <v>0</v>
      </c>
      <c r="I148" s="164">
        <f t="shared" si="5"/>
        <v>45688</v>
      </c>
    </row>
    <row r="149" spans="1:9" ht="12" hidden="1" customHeight="1" outlineLevel="1" x14ac:dyDescent="0.3">
      <c r="A149" s="153"/>
      <c r="B149" s="154"/>
      <c r="C149" s="155"/>
      <c r="D149" s="156">
        <f t="shared" si="21"/>
        <v>0</v>
      </c>
      <c r="E149" s="157"/>
      <c r="F149" s="157"/>
      <c r="G149" s="163"/>
      <c r="H149" s="159">
        <f t="shared" si="20"/>
        <v>0</v>
      </c>
      <c r="I149" s="164">
        <f t="shared" si="5"/>
        <v>45716</v>
      </c>
    </row>
    <row r="150" spans="1:9" ht="12" hidden="1" customHeight="1" outlineLevel="1" x14ac:dyDescent="0.3">
      <c r="A150" s="153"/>
      <c r="B150" s="154"/>
      <c r="C150" s="155"/>
      <c r="D150" s="156">
        <f t="shared" si="21"/>
        <v>0</v>
      </c>
      <c r="E150" s="157"/>
      <c r="F150" s="157"/>
      <c r="G150" s="163"/>
      <c r="H150" s="159">
        <f t="shared" si="20"/>
        <v>0</v>
      </c>
      <c r="I150" s="164">
        <f t="shared" si="5"/>
        <v>45747</v>
      </c>
    </row>
    <row r="151" spans="1:9" ht="12" hidden="1" customHeight="1" outlineLevel="1" x14ac:dyDescent="0.3">
      <c r="A151" s="153"/>
      <c r="B151" s="154"/>
      <c r="C151" s="155"/>
      <c r="D151" s="156">
        <f t="shared" si="21"/>
        <v>0</v>
      </c>
      <c r="E151" s="157"/>
      <c r="F151" s="157"/>
      <c r="G151" s="163"/>
      <c r="H151" s="151">
        <f t="shared" si="20"/>
        <v>0</v>
      </c>
      <c r="I151" s="164">
        <f t="shared" si="5"/>
        <v>45777</v>
      </c>
    </row>
    <row r="152" spans="1:9" ht="12" hidden="1" customHeight="1" outlineLevel="1" x14ac:dyDescent="0.3">
      <c r="A152" s="153"/>
      <c r="B152" s="154"/>
      <c r="C152" s="155"/>
      <c r="D152" s="156">
        <f t="shared" si="21"/>
        <v>0</v>
      </c>
      <c r="E152" s="157"/>
      <c r="F152" s="157"/>
      <c r="G152" s="163"/>
      <c r="H152" s="159">
        <f t="shared" si="20"/>
        <v>0</v>
      </c>
      <c r="I152" s="164">
        <f t="shared" si="5"/>
        <v>45808</v>
      </c>
    </row>
    <row r="153" spans="1:9" ht="12" hidden="1" customHeight="1" outlineLevel="1" x14ac:dyDescent="0.3">
      <c r="A153" s="153"/>
      <c r="B153" s="154"/>
      <c r="C153" s="155"/>
      <c r="D153" s="156">
        <f t="shared" si="21"/>
        <v>0</v>
      </c>
      <c r="E153" s="157"/>
      <c r="F153" s="157"/>
      <c r="G153" s="163"/>
      <c r="H153" s="159">
        <f t="shared" si="20"/>
        <v>0</v>
      </c>
      <c r="I153" s="164">
        <f t="shared" si="5"/>
        <v>45838</v>
      </c>
    </row>
    <row r="154" spans="1:9" ht="12" hidden="1" customHeight="1" outlineLevel="1" x14ac:dyDescent="0.3">
      <c r="A154" s="153"/>
      <c r="B154" s="154"/>
      <c r="C154" s="155"/>
      <c r="D154" s="156">
        <f t="shared" si="21"/>
        <v>0</v>
      </c>
      <c r="E154" s="157"/>
      <c r="F154" s="157"/>
      <c r="G154" s="163"/>
      <c r="H154" s="159">
        <f t="shared" si="20"/>
        <v>0</v>
      </c>
      <c r="I154" s="164">
        <f t="shared" si="5"/>
        <v>45869</v>
      </c>
    </row>
    <row r="155" spans="1:9" ht="12" hidden="1" customHeight="1" outlineLevel="1" x14ac:dyDescent="0.3">
      <c r="A155" s="153"/>
      <c r="B155" s="154"/>
      <c r="C155" s="155"/>
      <c r="D155" s="156">
        <f t="shared" si="21"/>
        <v>0</v>
      </c>
      <c r="E155" s="157"/>
      <c r="F155" s="157"/>
      <c r="G155" s="163"/>
      <c r="H155" s="159">
        <f t="shared" si="20"/>
        <v>0</v>
      </c>
      <c r="I155" s="164">
        <f t="shared" si="5"/>
        <v>45900</v>
      </c>
    </row>
    <row r="156" spans="1:9" ht="12" hidden="1" customHeight="1" outlineLevel="1" x14ac:dyDescent="0.3">
      <c r="A156" s="153"/>
      <c r="B156" s="154"/>
      <c r="C156" s="155"/>
      <c r="D156" s="156">
        <f t="shared" si="21"/>
        <v>0</v>
      </c>
      <c r="E156" s="157"/>
      <c r="F156" s="157"/>
      <c r="G156" s="163"/>
      <c r="H156" s="159">
        <f t="shared" si="20"/>
        <v>0</v>
      </c>
      <c r="I156" s="164">
        <f t="shared" si="5"/>
        <v>45930</v>
      </c>
    </row>
    <row r="157" spans="1:9" ht="12" hidden="1" customHeight="1" outlineLevel="1" x14ac:dyDescent="0.3">
      <c r="A157" s="153"/>
      <c r="B157" s="154"/>
      <c r="C157" s="155"/>
      <c r="D157" s="156">
        <f t="shared" si="21"/>
        <v>0</v>
      </c>
      <c r="E157" s="165"/>
      <c r="F157" s="166"/>
      <c r="G157" s="167"/>
      <c r="H157" s="178">
        <f t="shared" si="20"/>
        <v>0</v>
      </c>
      <c r="I157" s="179">
        <f t="shared" si="5"/>
        <v>45961</v>
      </c>
    </row>
    <row r="158" spans="1:9" ht="12" customHeight="1" collapsed="1" x14ac:dyDescent="0.3">
      <c r="A158" s="170"/>
      <c r="B158" s="171"/>
      <c r="C158" s="172"/>
      <c r="D158" s="173"/>
      <c r="E158" s="174"/>
      <c r="F158" s="174"/>
      <c r="G158" s="175">
        <f t="shared" ref="G158:H158" si="22">SUM(G138:G157)</f>
        <v>0</v>
      </c>
      <c r="H158" s="176">
        <f t="shared" si="22"/>
        <v>0</v>
      </c>
      <c r="I158" s="177" t="str">
        <f t="shared" si="5"/>
        <v>Total</v>
      </c>
    </row>
    <row r="159" spans="1:9" ht="12" customHeight="1" x14ac:dyDescent="0.3">
      <c r="A159" s="145"/>
      <c r="B159" s="146"/>
      <c r="C159" s="147"/>
      <c r="D159" s="148"/>
      <c r="E159" s="149"/>
      <c r="F159" s="149"/>
      <c r="G159" s="150"/>
      <c r="H159" s="151">
        <f>D159*G159</f>
        <v>0</v>
      </c>
      <c r="I159" s="152">
        <f t="shared" si="5"/>
        <v>45352</v>
      </c>
    </row>
    <row r="160" spans="1:9" ht="12" customHeight="1" x14ac:dyDescent="0.3">
      <c r="A160" s="153"/>
      <c r="B160" s="154"/>
      <c r="C160" s="155"/>
      <c r="D160" s="194">
        <f t="shared" ref="D160:D178" si="23">D159</f>
        <v>0</v>
      </c>
      <c r="E160" s="157"/>
      <c r="F160" s="157"/>
      <c r="G160" s="158"/>
      <c r="H160" s="159">
        <f>D159*G160</f>
        <v>0</v>
      </c>
      <c r="I160" s="160">
        <f t="shared" si="5"/>
        <v>45412</v>
      </c>
    </row>
    <row r="161" spans="1:9" ht="12" customHeight="1" x14ac:dyDescent="0.3">
      <c r="A161" s="153"/>
      <c r="B161" s="154"/>
      <c r="C161" s="155"/>
      <c r="D161" s="194">
        <f t="shared" si="23"/>
        <v>0</v>
      </c>
      <c r="E161" s="157"/>
      <c r="F161" s="157"/>
      <c r="G161" s="158"/>
      <c r="H161" s="159">
        <f>D159*G161</f>
        <v>0</v>
      </c>
      <c r="I161" s="160">
        <f t="shared" si="5"/>
        <v>45443</v>
      </c>
    </row>
    <row r="162" spans="1:9" ht="12" customHeight="1" x14ac:dyDescent="0.3">
      <c r="A162" s="153"/>
      <c r="B162" s="154"/>
      <c r="C162" s="155"/>
      <c r="D162" s="194">
        <f t="shared" si="23"/>
        <v>0</v>
      </c>
      <c r="E162" s="157"/>
      <c r="F162" s="157"/>
      <c r="G162" s="158"/>
      <c r="H162" s="159">
        <f>D159*G162</f>
        <v>0</v>
      </c>
      <c r="I162" s="160">
        <f t="shared" si="5"/>
        <v>45473</v>
      </c>
    </row>
    <row r="163" spans="1:9" ht="12" customHeight="1" x14ac:dyDescent="0.3">
      <c r="A163" s="153"/>
      <c r="B163" s="154"/>
      <c r="C163" s="155"/>
      <c r="D163" s="194">
        <f t="shared" si="23"/>
        <v>0</v>
      </c>
      <c r="E163" s="157"/>
      <c r="F163" s="157"/>
      <c r="G163" s="158"/>
      <c r="H163" s="159">
        <f>D159*G163</f>
        <v>0</v>
      </c>
      <c r="I163" s="160">
        <f t="shared" si="5"/>
        <v>45504</v>
      </c>
    </row>
    <row r="164" spans="1:9" ht="12" customHeight="1" x14ac:dyDescent="0.3">
      <c r="A164" s="153"/>
      <c r="B164" s="154"/>
      <c r="C164" s="155"/>
      <c r="D164" s="194">
        <f t="shared" si="23"/>
        <v>0</v>
      </c>
      <c r="E164" s="157"/>
      <c r="F164" s="157"/>
      <c r="G164" s="158"/>
      <c r="H164" s="159">
        <f>D159*G164</f>
        <v>0</v>
      </c>
      <c r="I164" s="160">
        <f t="shared" si="5"/>
        <v>45535</v>
      </c>
    </row>
    <row r="165" spans="1:9" ht="12" customHeight="1" x14ac:dyDescent="0.3">
      <c r="A165" s="153"/>
      <c r="B165" s="154"/>
      <c r="C165" s="155"/>
      <c r="D165" s="194">
        <f t="shared" si="23"/>
        <v>0</v>
      </c>
      <c r="E165" s="161"/>
      <c r="F165" s="161"/>
      <c r="G165" s="162"/>
      <c r="H165" s="159">
        <f>D159*G165</f>
        <v>0</v>
      </c>
      <c r="I165" s="160">
        <f t="shared" si="5"/>
        <v>45565</v>
      </c>
    </row>
    <row r="166" spans="1:9" ht="12" customHeight="1" x14ac:dyDescent="0.3">
      <c r="A166" s="153"/>
      <c r="B166" s="154"/>
      <c r="C166" s="155"/>
      <c r="D166" s="194">
        <f t="shared" si="23"/>
        <v>0</v>
      </c>
      <c r="E166" s="157"/>
      <c r="F166" s="157"/>
      <c r="G166" s="163"/>
      <c r="H166" s="159">
        <f>D159*G166</f>
        <v>0</v>
      </c>
      <c r="I166" s="160">
        <f t="shared" si="5"/>
        <v>45596</v>
      </c>
    </row>
    <row r="167" spans="1:9" ht="12" customHeight="1" x14ac:dyDescent="0.3">
      <c r="A167" s="153"/>
      <c r="B167" s="154"/>
      <c r="C167" s="155"/>
      <c r="D167" s="194">
        <f t="shared" si="23"/>
        <v>0</v>
      </c>
      <c r="E167" s="157"/>
      <c r="F167" s="157"/>
      <c r="G167" s="163"/>
      <c r="H167" s="159">
        <f>D159*G167</f>
        <v>0</v>
      </c>
      <c r="I167" s="160">
        <f t="shared" si="5"/>
        <v>45626</v>
      </c>
    </row>
    <row r="168" spans="1:9" ht="12" customHeight="1" x14ac:dyDescent="0.3">
      <c r="A168" s="153"/>
      <c r="B168" s="154"/>
      <c r="C168" s="155"/>
      <c r="D168" s="194">
        <f t="shared" si="23"/>
        <v>0</v>
      </c>
      <c r="E168" s="157"/>
      <c r="F168" s="157"/>
      <c r="G168" s="163"/>
      <c r="H168" s="159">
        <f>D159*G168</f>
        <v>0</v>
      </c>
      <c r="I168" s="164">
        <f t="shared" si="5"/>
        <v>45657</v>
      </c>
    </row>
    <row r="169" spans="1:9" ht="12" hidden="1" customHeight="1" outlineLevel="1" x14ac:dyDescent="0.3">
      <c r="A169" s="153"/>
      <c r="B169" s="154"/>
      <c r="C169" s="155"/>
      <c r="D169" s="156">
        <f t="shared" si="23"/>
        <v>0</v>
      </c>
      <c r="E169" s="157"/>
      <c r="F169" s="157"/>
      <c r="G169" s="163"/>
      <c r="H169" s="159">
        <f>D159*G169</f>
        <v>0</v>
      </c>
      <c r="I169" s="164">
        <f t="shared" si="5"/>
        <v>45688</v>
      </c>
    </row>
    <row r="170" spans="1:9" ht="12" hidden="1" customHeight="1" outlineLevel="1" x14ac:dyDescent="0.3">
      <c r="A170" s="153"/>
      <c r="B170" s="154"/>
      <c r="C170" s="155"/>
      <c r="D170" s="156">
        <f t="shared" si="23"/>
        <v>0</v>
      </c>
      <c r="E170" s="157"/>
      <c r="F170" s="157"/>
      <c r="G170" s="163"/>
      <c r="H170" s="159">
        <f>D159*G170</f>
        <v>0</v>
      </c>
      <c r="I170" s="164">
        <f t="shared" si="5"/>
        <v>45716</v>
      </c>
    </row>
    <row r="171" spans="1:9" ht="12" hidden="1" customHeight="1" outlineLevel="1" x14ac:dyDescent="0.3">
      <c r="A171" s="153"/>
      <c r="B171" s="154"/>
      <c r="C171" s="155"/>
      <c r="D171" s="156">
        <f t="shared" si="23"/>
        <v>0</v>
      </c>
      <c r="E171" s="157"/>
      <c r="F171" s="157"/>
      <c r="G171" s="163"/>
      <c r="H171" s="159">
        <f>D159*G171</f>
        <v>0</v>
      </c>
      <c r="I171" s="164">
        <f t="shared" si="5"/>
        <v>45747</v>
      </c>
    </row>
    <row r="172" spans="1:9" ht="12" hidden="1" customHeight="1" outlineLevel="1" x14ac:dyDescent="0.3">
      <c r="A172" s="153"/>
      <c r="B172" s="154"/>
      <c r="C172" s="155"/>
      <c r="D172" s="156">
        <f t="shared" si="23"/>
        <v>0</v>
      </c>
      <c r="E172" s="157"/>
      <c r="F172" s="157"/>
      <c r="G172" s="163"/>
      <c r="H172" s="151">
        <f>D159*G172</f>
        <v>0</v>
      </c>
      <c r="I172" s="164">
        <f t="shared" si="5"/>
        <v>45777</v>
      </c>
    </row>
    <row r="173" spans="1:9" ht="12" hidden="1" customHeight="1" outlineLevel="1" x14ac:dyDescent="0.3">
      <c r="A173" s="153"/>
      <c r="B173" s="154"/>
      <c r="C173" s="155"/>
      <c r="D173" s="156">
        <f t="shared" si="23"/>
        <v>0</v>
      </c>
      <c r="E173" s="157"/>
      <c r="F173" s="157"/>
      <c r="G173" s="163"/>
      <c r="H173" s="159">
        <f>D159*G173</f>
        <v>0</v>
      </c>
      <c r="I173" s="164">
        <f t="shared" si="5"/>
        <v>45808</v>
      </c>
    </row>
    <row r="174" spans="1:9" ht="12" hidden="1" customHeight="1" outlineLevel="1" x14ac:dyDescent="0.3">
      <c r="A174" s="153"/>
      <c r="B174" s="154"/>
      <c r="C174" s="155"/>
      <c r="D174" s="156">
        <f t="shared" si="23"/>
        <v>0</v>
      </c>
      <c r="E174" s="157"/>
      <c r="F174" s="157"/>
      <c r="G174" s="163"/>
      <c r="H174" s="159">
        <f>D159*G174</f>
        <v>0</v>
      </c>
      <c r="I174" s="164">
        <f t="shared" si="5"/>
        <v>45838</v>
      </c>
    </row>
    <row r="175" spans="1:9" ht="12" hidden="1" customHeight="1" outlineLevel="1" x14ac:dyDescent="0.3">
      <c r="A175" s="153"/>
      <c r="B175" s="154"/>
      <c r="C175" s="155"/>
      <c r="D175" s="156">
        <f t="shared" si="23"/>
        <v>0</v>
      </c>
      <c r="E175" s="157"/>
      <c r="F175" s="157"/>
      <c r="G175" s="163"/>
      <c r="H175" s="159">
        <f>D159*G175</f>
        <v>0</v>
      </c>
      <c r="I175" s="164">
        <f t="shared" si="5"/>
        <v>45869</v>
      </c>
    </row>
    <row r="176" spans="1:9" ht="12" hidden="1" customHeight="1" outlineLevel="1" x14ac:dyDescent="0.3">
      <c r="A176" s="153"/>
      <c r="B176" s="154"/>
      <c r="C176" s="155"/>
      <c r="D176" s="156">
        <f t="shared" si="23"/>
        <v>0</v>
      </c>
      <c r="E176" s="157"/>
      <c r="F176" s="157"/>
      <c r="G176" s="163"/>
      <c r="H176" s="159">
        <f>D159*G176</f>
        <v>0</v>
      </c>
      <c r="I176" s="164">
        <f t="shared" si="5"/>
        <v>45900</v>
      </c>
    </row>
    <row r="177" spans="1:9" ht="12" hidden="1" customHeight="1" outlineLevel="1" x14ac:dyDescent="0.3">
      <c r="A177" s="153"/>
      <c r="B177" s="154"/>
      <c r="C177" s="155"/>
      <c r="D177" s="156">
        <f t="shared" si="23"/>
        <v>0</v>
      </c>
      <c r="E177" s="157"/>
      <c r="F177" s="157"/>
      <c r="G177" s="163"/>
      <c r="H177" s="159">
        <f>D159*G177</f>
        <v>0</v>
      </c>
      <c r="I177" s="164">
        <f t="shared" si="5"/>
        <v>45930</v>
      </c>
    </row>
    <row r="178" spans="1:9" ht="12" hidden="1" customHeight="1" outlineLevel="1" x14ac:dyDescent="0.3">
      <c r="A178" s="153"/>
      <c r="B178" s="154"/>
      <c r="C178" s="155"/>
      <c r="D178" s="156">
        <f t="shared" si="23"/>
        <v>0</v>
      </c>
      <c r="E178" s="165"/>
      <c r="F178" s="166"/>
      <c r="G178" s="167"/>
      <c r="H178" s="178">
        <f>D159*G178</f>
        <v>0</v>
      </c>
      <c r="I178" s="179">
        <f t="shared" si="5"/>
        <v>45961</v>
      </c>
    </row>
    <row r="179" spans="1:9" ht="12" customHeight="1" collapsed="1" x14ac:dyDescent="0.3">
      <c r="A179" s="170"/>
      <c r="B179" s="171"/>
      <c r="C179" s="172"/>
      <c r="D179" s="173"/>
      <c r="E179" s="174"/>
      <c r="F179" s="174"/>
      <c r="G179" s="175">
        <f t="shared" ref="G179:H179" si="24">SUM(G159:G178)</f>
        <v>0</v>
      </c>
      <c r="H179" s="176">
        <f t="shared" si="24"/>
        <v>0</v>
      </c>
      <c r="I179" s="177" t="str">
        <f t="shared" si="5"/>
        <v>Total</v>
      </c>
    </row>
    <row r="180" spans="1:9" ht="12" customHeight="1" x14ac:dyDescent="0.3">
      <c r="A180" s="145"/>
      <c r="B180" s="146"/>
      <c r="C180" s="147"/>
      <c r="D180" s="148"/>
      <c r="E180" s="149"/>
      <c r="F180" s="149"/>
      <c r="G180" s="150"/>
      <c r="H180" s="151">
        <f>D180*G180</f>
        <v>0</v>
      </c>
      <c r="I180" s="152">
        <f t="shared" si="5"/>
        <v>45352</v>
      </c>
    </row>
    <row r="181" spans="1:9" ht="12" customHeight="1" x14ac:dyDescent="0.3">
      <c r="A181" s="153"/>
      <c r="B181" s="154"/>
      <c r="C181" s="155"/>
      <c r="D181" s="194">
        <f t="shared" ref="D181:D199" si="25">D180</f>
        <v>0</v>
      </c>
      <c r="E181" s="157"/>
      <c r="F181" s="157"/>
      <c r="G181" s="158"/>
      <c r="H181" s="159">
        <f>D180*G181</f>
        <v>0</v>
      </c>
      <c r="I181" s="160">
        <f t="shared" si="5"/>
        <v>45412</v>
      </c>
    </row>
    <row r="182" spans="1:9" ht="12" customHeight="1" x14ac:dyDescent="0.3">
      <c r="A182" s="153"/>
      <c r="B182" s="154"/>
      <c r="C182" s="155"/>
      <c r="D182" s="194">
        <f t="shared" si="25"/>
        <v>0</v>
      </c>
      <c r="E182" s="157"/>
      <c r="F182" s="157"/>
      <c r="G182" s="158"/>
      <c r="H182" s="159">
        <f>D180*G182</f>
        <v>0</v>
      </c>
      <c r="I182" s="160">
        <f t="shared" si="5"/>
        <v>45443</v>
      </c>
    </row>
    <row r="183" spans="1:9" ht="12" customHeight="1" x14ac:dyDescent="0.3">
      <c r="A183" s="153"/>
      <c r="B183" s="154"/>
      <c r="C183" s="155"/>
      <c r="D183" s="194">
        <f t="shared" si="25"/>
        <v>0</v>
      </c>
      <c r="E183" s="157"/>
      <c r="F183" s="157"/>
      <c r="G183" s="158"/>
      <c r="H183" s="159">
        <f>D180*G183</f>
        <v>0</v>
      </c>
      <c r="I183" s="160">
        <f t="shared" si="5"/>
        <v>45473</v>
      </c>
    </row>
    <row r="184" spans="1:9" ht="12" customHeight="1" x14ac:dyDescent="0.3">
      <c r="A184" s="153"/>
      <c r="B184" s="154"/>
      <c r="C184" s="155"/>
      <c r="D184" s="194">
        <f t="shared" si="25"/>
        <v>0</v>
      </c>
      <c r="E184" s="157"/>
      <c r="F184" s="157"/>
      <c r="G184" s="158"/>
      <c r="H184" s="159">
        <f>D180*G184</f>
        <v>0</v>
      </c>
      <c r="I184" s="160">
        <f t="shared" si="5"/>
        <v>45504</v>
      </c>
    </row>
    <row r="185" spans="1:9" ht="12" customHeight="1" x14ac:dyDescent="0.3">
      <c r="A185" s="153"/>
      <c r="B185" s="154"/>
      <c r="C185" s="155"/>
      <c r="D185" s="194">
        <f t="shared" si="25"/>
        <v>0</v>
      </c>
      <c r="E185" s="157"/>
      <c r="F185" s="157"/>
      <c r="G185" s="158"/>
      <c r="H185" s="159">
        <f>D180*G185</f>
        <v>0</v>
      </c>
      <c r="I185" s="160">
        <f t="shared" si="5"/>
        <v>45535</v>
      </c>
    </row>
    <row r="186" spans="1:9" ht="12" customHeight="1" x14ac:dyDescent="0.3">
      <c r="A186" s="153"/>
      <c r="B186" s="154"/>
      <c r="C186" s="155"/>
      <c r="D186" s="194">
        <f t="shared" si="25"/>
        <v>0</v>
      </c>
      <c r="E186" s="161"/>
      <c r="F186" s="161"/>
      <c r="G186" s="162"/>
      <c r="H186" s="159">
        <f>D180*G186</f>
        <v>0</v>
      </c>
      <c r="I186" s="160">
        <f t="shared" si="5"/>
        <v>45565</v>
      </c>
    </row>
    <row r="187" spans="1:9" ht="12" customHeight="1" x14ac:dyDescent="0.3">
      <c r="A187" s="153"/>
      <c r="B187" s="154"/>
      <c r="C187" s="155"/>
      <c r="D187" s="194">
        <f t="shared" si="25"/>
        <v>0</v>
      </c>
      <c r="E187" s="157"/>
      <c r="F187" s="157"/>
      <c r="G187" s="163"/>
      <c r="H187" s="159">
        <f>D180*G187</f>
        <v>0</v>
      </c>
      <c r="I187" s="160">
        <f t="shared" si="5"/>
        <v>45596</v>
      </c>
    </row>
    <row r="188" spans="1:9" ht="12" customHeight="1" x14ac:dyDescent="0.3">
      <c r="A188" s="153"/>
      <c r="B188" s="154"/>
      <c r="C188" s="155"/>
      <c r="D188" s="194">
        <f t="shared" si="25"/>
        <v>0</v>
      </c>
      <c r="E188" s="157"/>
      <c r="F188" s="157"/>
      <c r="G188" s="163"/>
      <c r="H188" s="159">
        <f>D180*G188</f>
        <v>0</v>
      </c>
      <c r="I188" s="160">
        <f t="shared" si="5"/>
        <v>45626</v>
      </c>
    </row>
    <row r="189" spans="1:9" ht="12" customHeight="1" x14ac:dyDescent="0.3">
      <c r="A189" s="153"/>
      <c r="B189" s="154"/>
      <c r="C189" s="155"/>
      <c r="D189" s="194">
        <f t="shared" si="25"/>
        <v>0</v>
      </c>
      <c r="E189" s="157"/>
      <c r="F189" s="157"/>
      <c r="G189" s="163"/>
      <c r="H189" s="159">
        <f>D180*G189</f>
        <v>0</v>
      </c>
      <c r="I189" s="164">
        <f t="shared" si="5"/>
        <v>45657</v>
      </c>
    </row>
    <row r="190" spans="1:9" ht="12" hidden="1" customHeight="1" outlineLevel="1" x14ac:dyDescent="0.3">
      <c r="A190" s="153"/>
      <c r="B190" s="154"/>
      <c r="C190" s="155"/>
      <c r="D190" s="156">
        <f t="shared" si="25"/>
        <v>0</v>
      </c>
      <c r="E190" s="157"/>
      <c r="F190" s="157"/>
      <c r="G190" s="163"/>
      <c r="H190" s="159">
        <f>D180*G190</f>
        <v>0</v>
      </c>
      <c r="I190" s="164">
        <f t="shared" si="5"/>
        <v>45688</v>
      </c>
    </row>
    <row r="191" spans="1:9" ht="12" hidden="1" customHeight="1" outlineLevel="1" x14ac:dyDescent="0.3">
      <c r="A191" s="153"/>
      <c r="B191" s="154"/>
      <c r="C191" s="155"/>
      <c r="D191" s="156">
        <f t="shared" si="25"/>
        <v>0</v>
      </c>
      <c r="E191" s="157"/>
      <c r="F191" s="157"/>
      <c r="G191" s="163"/>
      <c r="H191" s="159">
        <f>D180*G191</f>
        <v>0</v>
      </c>
      <c r="I191" s="164">
        <f t="shared" si="5"/>
        <v>45716</v>
      </c>
    </row>
    <row r="192" spans="1:9" ht="12" hidden="1" customHeight="1" outlineLevel="1" x14ac:dyDescent="0.3">
      <c r="A192" s="153"/>
      <c r="B192" s="154"/>
      <c r="C192" s="155"/>
      <c r="D192" s="156">
        <f t="shared" si="25"/>
        <v>0</v>
      </c>
      <c r="E192" s="157"/>
      <c r="F192" s="157"/>
      <c r="G192" s="163"/>
      <c r="H192" s="159">
        <f>D180*G192</f>
        <v>0</v>
      </c>
      <c r="I192" s="164">
        <f t="shared" si="5"/>
        <v>45747</v>
      </c>
    </row>
    <row r="193" spans="1:9" ht="12" hidden="1" customHeight="1" outlineLevel="1" x14ac:dyDescent="0.3">
      <c r="A193" s="153"/>
      <c r="B193" s="154"/>
      <c r="C193" s="155"/>
      <c r="D193" s="156">
        <f t="shared" si="25"/>
        <v>0</v>
      </c>
      <c r="E193" s="157"/>
      <c r="F193" s="157"/>
      <c r="G193" s="163"/>
      <c r="H193" s="151">
        <f>D180*G193</f>
        <v>0</v>
      </c>
      <c r="I193" s="164">
        <f t="shared" si="5"/>
        <v>45777</v>
      </c>
    </row>
    <row r="194" spans="1:9" ht="12" hidden="1" customHeight="1" outlineLevel="1" x14ac:dyDescent="0.3">
      <c r="A194" s="153"/>
      <c r="B194" s="154"/>
      <c r="C194" s="155"/>
      <c r="D194" s="156">
        <f t="shared" si="25"/>
        <v>0</v>
      </c>
      <c r="E194" s="157"/>
      <c r="F194" s="157"/>
      <c r="G194" s="163"/>
      <c r="H194" s="159">
        <f>D180*G194</f>
        <v>0</v>
      </c>
      <c r="I194" s="164">
        <f t="shared" si="5"/>
        <v>45808</v>
      </c>
    </row>
    <row r="195" spans="1:9" ht="12" hidden="1" customHeight="1" outlineLevel="1" x14ac:dyDescent="0.3">
      <c r="A195" s="153"/>
      <c r="B195" s="154"/>
      <c r="C195" s="155"/>
      <c r="D195" s="156">
        <f t="shared" si="25"/>
        <v>0</v>
      </c>
      <c r="E195" s="157"/>
      <c r="F195" s="157"/>
      <c r="G195" s="163"/>
      <c r="H195" s="159">
        <f>D180*G195</f>
        <v>0</v>
      </c>
      <c r="I195" s="164">
        <f t="shared" si="5"/>
        <v>45838</v>
      </c>
    </row>
    <row r="196" spans="1:9" ht="12" hidden="1" customHeight="1" outlineLevel="1" x14ac:dyDescent="0.3">
      <c r="A196" s="153"/>
      <c r="B196" s="154"/>
      <c r="C196" s="155"/>
      <c r="D196" s="156">
        <f t="shared" si="25"/>
        <v>0</v>
      </c>
      <c r="E196" s="157"/>
      <c r="F196" s="157"/>
      <c r="G196" s="163"/>
      <c r="H196" s="159">
        <f>D180*G196</f>
        <v>0</v>
      </c>
      <c r="I196" s="164">
        <f t="shared" si="5"/>
        <v>45869</v>
      </c>
    </row>
    <row r="197" spans="1:9" ht="12" hidden="1" customHeight="1" outlineLevel="1" x14ac:dyDescent="0.3">
      <c r="A197" s="153"/>
      <c r="B197" s="154"/>
      <c r="C197" s="155"/>
      <c r="D197" s="156">
        <f t="shared" si="25"/>
        <v>0</v>
      </c>
      <c r="E197" s="157"/>
      <c r="F197" s="157"/>
      <c r="G197" s="163"/>
      <c r="H197" s="159">
        <f>D180*G197</f>
        <v>0</v>
      </c>
      <c r="I197" s="164">
        <f t="shared" si="5"/>
        <v>45900</v>
      </c>
    </row>
    <row r="198" spans="1:9" ht="12" hidden="1" customHeight="1" outlineLevel="1" x14ac:dyDescent="0.3">
      <c r="A198" s="153"/>
      <c r="B198" s="154"/>
      <c r="C198" s="155"/>
      <c r="D198" s="156">
        <f t="shared" si="25"/>
        <v>0</v>
      </c>
      <c r="E198" s="157"/>
      <c r="F198" s="157"/>
      <c r="G198" s="163"/>
      <c r="H198" s="159">
        <f>D180*G198</f>
        <v>0</v>
      </c>
      <c r="I198" s="164">
        <f t="shared" si="5"/>
        <v>45930</v>
      </c>
    </row>
    <row r="199" spans="1:9" ht="12" hidden="1" customHeight="1" outlineLevel="1" x14ac:dyDescent="0.3">
      <c r="A199" s="153"/>
      <c r="B199" s="154"/>
      <c r="C199" s="155"/>
      <c r="D199" s="156">
        <f t="shared" si="25"/>
        <v>0</v>
      </c>
      <c r="E199" s="165"/>
      <c r="F199" s="166"/>
      <c r="G199" s="167"/>
      <c r="H199" s="178">
        <f>D180*G199</f>
        <v>0</v>
      </c>
      <c r="I199" s="179">
        <f t="shared" si="5"/>
        <v>45961</v>
      </c>
    </row>
    <row r="200" spans="1:9" ht="12" customHeight="1" collapsed="1" x14ac:dyDescent="0.3">
      <c r="A200" s="170"/>
      <c r="B200" s="171"/>
      <c r="C200" s="172"/>
      <c r="D200" s="173"/>
      <c r="E200" s="174"/>
      <c r="F200" s="174"/>
      <c r="G200" s="175">
        <f t="shared" ref="G200:H200" si="26">SUM(G180:G199)</f>
        <v>0</v>
      </c>
      <c r="H200" s="176">
        <f t="shared" si="26"/>
        <v>0</v>
      </c>
      <c r="I200" s="177" t="str">
        <f t="shared" si="5"/>
        <v>Total</v>
      </c>
    </row>
    <row r="201" spans="1:9" ht="12" customHeight="1" x14ac:dyDescent="0.3">
      <c r="A201" s="145"/>
      <c r="B201" s="146"/>
      <c r="C201" s="147"/>
      <c r="D201" s="148"/>
      <c r="E201" s="149"/>
      <c r="F201" s="149"/>
      <c r="G201" s="150"/>
      <c r="H201" s="151">
        <f>D201*G201</f>
        <v>0</v>
      </c>
      <c r="I201" s="152">
        <f t="shared" si="5"/>
        <v>45352</v>
      </c>
    </row>
    <row r="202" spans="1:9" ht="12" customHeight="1" x14ac:dyDescent="0.3">
      <c r="A202" s="153"/>
      <c r="B202" s="154"/>
      <c r="C202" s="155"/>
      <c r="D202" s="194">
        <f t="shared" ref="D202:D220" si="27">D201</f>
        <v>0</v>
      </c>
      <c r="E202" s="157"/>
      <c r="F202" s="157"/>
      <c r="G202" s="158"/>
      <c r="H202" s="159">
        <f>D201*G202</f>
        <v>0</v>
      </c>
      <c r="I202" s="160">
        <f t="shared" si="5"/>
        <v>45412</v>
      </c>
    </row>
    <row r="203" spans="1:9" ht="12" customHeight="1" x14ac:dyDescent="0.3">
      <c r="A203" s="153"/>
      <c r="B203" s="154"/>
      <c r="C203" s="155"/>
      <c r="D203" s="194">
        <f t="shared" si="27"/>
        <v>0</v>
      </c>
      <c r="E203" s="157"/>
      <c r="F203" s="157"/>
      <c r="G203" s="158"/>
      <c r="H203" s="159">
        <f>D201*G203</f>
        <v>0</v>
      </c>
      <c r="I203" s="160">
        <f t="shared" si="5"/>
        <v>45443</v>
      </c>
    </row>
    <row r="204" spans="1:9" ht="12" customHeight="1" x14ac:dyDescent="0.3">
      <c r="A204" s="153"/>
      <c r="B204" s="154"/>
      <c r="C204" s="155"/>
      <c r="D204" s="194">
        <f t="shared" si="27"/>
        <v>0</v>
      </c>
      <c r="E204" s="157"/>
      <c r="F204" s="157"/>
      <c r="G204" s="158"/>
      <c r="H204" s="159">
        <f>D201*G204</f>
        <v>0</v>
      </c>
      <c r="I204" s="160">
        <f t="shared" si="5"/>
        <v>45473</v>
      </c>
    </row>
    <row r="205" spans="1:9" ht="12" customHeight="1" x14ac:dyDescent="0.3">
      <c r="A205" s="153"/>
      <c r="B205" s="154"/>
      <c r="C205" s="155"/>
      <c r="D205" s="194">
        <f t="shared" si="27"/>
        <v>0</v>
      </c>
      <c r="E205" s="157"/>
      <c r="F205" s="157"/>
      <c r="G205" s="158"/>
      <c r="H205" s="159">
        <f>D201*G205</f>
        <v>0</v>
      </c>
      <c r="I205" s="160">
        <f t="shared" si="5"/>
        <v>45504</v>
      </c>
    </row>
    <row r="206" spans="1:9" ht="12" customHeight="1" x14ac:dyDescent="0.3">
      <c r="A206" s="153"/>
      <c r="B206" s="154"/>
      <c r="C206" s="155"/>
      <c r="D206" s="194">
        <f t="shared" si="27"/>
        <v>0</v>
      </c>
      <c r="E206" s="157"/>
      <c r="F206" s="157"/>
      <c r="G206" s="158"/>
      <c r="H206" s="159">
        <f>D201*G206</f>
        <v>0</v>
      </c>
      <c r="I206" s="160">
        <f t="shared" si="5"/>
        <v>45535</v>
      </c>
    </row>
    <row r="207" spans="1:9" ht="12" customHeight="1" x14ac:dyDescent="0.3">
      <c r="A207" s="153"/>
      <c r="B207" s="154"/>
      <c r="C207" s="155"/>
      <c r="D207" s="194">
        <f t="shared" si="27"/>
        <v>0</v>
      </c>
      <c r="E207" s="161"/>
      <c r="F207" s="161"/>
      <c r="G207" s="162"/>
      <c r="H207" s="159">
        <f>D201*G207</f>
        <v>0</v>
      </c>
      <c r="I207" s="160">
        <f t="shared" si="5"/>
        <v>45565</v>
      </c>
    </row>
    <row r="208" spans="1:9" ht="12" customHeight="1" x14ac:dyDescent="0.3">
      <c r="A208" s="153"/>
      <c r="B208" s="154"/>
      <c r="C208" s="155"/>
      <c r="D208" s="194">
        <f t="shared" si="27"/>
        <v>0</v>
      </c>
      <c r="E208" s="157"/>
      <c r="F208" s="157"/>
      <c r="G208" s="163"/>
      <c r="H208" s="159">
        <f>D201*G208</f>
        <v>0</v>
      </c>
      <c r="I208" s="160">
        <f t="shared" si="5"/>
        <v>45596</v>
      </c>
    </row>
    <row r="209" spans="1:9" ht="12" customHeight="1" x14ac:dyDescent="0.3">
      <c r="A209" s="153"/>
      <c r="B209" s="154"/>
      <c r="C209" s="155"/>
      <c r="D209" s="194">
        <f t="shared" si="27"/>
        <v>0</v>
      </c>
      <c r="E209" s="157"/>
      <c r="F209" s="157"/>
      <c r="G209" s="163"/>
      <c r="H209" s="159">
        <f>D201*G209</f>
        <v>0</v>
      </c>
      <c r="I209" s="160">
        <f t="shared" si="5"/>
        <v>45626</v>
      </c>
    </row>
    <row r="210" spans="1:9" ht="12" customHeight="1" x14ac:dyDescent="0.3">
      <c r="A210" s="153"/>
      <c r="B210" s="154"/>
      <c r="C210" s="155"/>
      <c r="D210" s="194">
        <f t="shared" si="27"/>
        <v>0</v>
      </c>
      <c r="E210" s="157"/>
      <c r="F210" s="157"/>
      <c r="G210" s="163"/>
      <c r="H210" s="159">
        <f>D201*G210</f>
        <v>0</v>
      </c>
      <c r="I210" s="164">
        <f t="shared" si="5"/>
        <v>45657</v>
      </c>
    </row>
    <row r="211" spans="1:9" ht="12" hidden="1" customHeight="1" outlineLevel="1" x14ac:dyDescent="0.3">
      <c r="A211" s="153"/>
      <c r="B211" s="154"/>
      <c r="C211" s="155"/>
      <c r="D211" s="156">
        <f t="shared" si="27"/>
        <v>0</v>
      </c>
      <c r="E211" s="157"/>
      <c r="F211" s="157"/>
      <c r="G211" s="163"/>
      <c r="H211" s="159">
        <f>D201*G211</f>
        <v>0</v>
      </c>
      <c r="I211" s="164">
        <f t="shared" si="5"/>
        <v>45688</v>
      </c>
    </row>
    <row r="212" spans="1:9" ht="12" hidden="1" customHeight="1" outlineLevel="1" x14ac:dyDescent="0.3">
      <c r="A212" s="153"/>
      <c r="B212" s="154"/>
      <c r="C212" s="155"/>
      <c r="D212" s="156">
        <f t="shared" si="27"/>
        <v>0</v>
      </c>
      <c r="E212" s="157"/>
      <c r="F212" s="157"/>
      <c r="G212" s="163"/>
      <c r="H212" s="159">
        <f>D201*G212</f>
        <v>0</v>
      </c>
      <c r="I212" s="164">
        <f t="shared" si="5"/>
        <v>45716</v>
      </c>
    </row>
    <row r="213" spans="1:9" ht="12" hidden="1" customHeight="1" outlineLevel="1" x14ac:dyDescent="0.3">
      <c r="A213" s="153"/>
      <c r="B213" s="154"/>
      <c r="C213" s="155"/>
      <c r="D213" s="156">
        <f t="shared" si="27"/>
        <v>0</v>
      </c>
      <c r="E213" s="157"/>
      <c r="F213" s="157"/>
      <c r="G213" s="163"/>
      <c r="H213" s="159">
        <f>D201*G213</f>
        <v>0</v>
      </c>
      <c r="I213" s="164">
        <f t="shared" si="5"/>
        <v>45747</v>
      </c>
    </row>
    <row r="214" spans="1:9" ht="12" hidden="1" customHeight="1" outlineLevel="1" x14ac:dyDescent="0.3">
      <c r="A214" s="153"/>
      <c r="B214" s="154"/>
      <c r="C214" s="155"/>
      <c r="D214" s="156">
        <f t="shared" si="27"/>
        <v>0</v>
      </c>
      <c r="E214" s="157"/>
      <c r="F214" s="157"/>
      <c r="G214" s="163"/>
      <c r="H214" s="151">
        <f>D201*G214</f>
        <v>0</v>
      </c>
      <c r="I214" s="164">
        <f t="shared" si="5"/>
        <v>45777</v>
      </c>
    </row>
    <row r="215" spans="1:9" ht="12" hidden="1" customHeight="1" outlineLevel="1" x14ac:dyDescent="0.3">
      <c r="A215" s="153"/>
      <c r="B215" s="154"/>
      <c r="C215" s="155"/>
      <c r="D215" s="156">
        <f t="shared" si="27"/>
        <v>0</v>
      </c>
      <c r="E215" s="157"/>
      <c r="F215" s="157"/>
      <c r="G215" s="163"/>
      <c r="H215" s="159">
        <f>D201*G215</f>
        <v>0</v>
      </c>
      <c r="I215" s="164">
        <f t="shared" si="5"/>
        <v>45808</v>
      </c>
    </row>
    <row r="216" spans="1:9" ht="12" hidden="1" customHeight="1" outlineLevel="1" x14ac:dyDescent="0.3">
      <c r="A216" s="153"/>
      <c r="B216" s="154"/>
      <c r="C216" s="155"/>
      <c r="D216" s="156">
        <f t="shared" si="27"/>
        <v>0</v>
      </c>
      <c r="E216" s="157"/>
      <c r="F216" s="157"/>
      <c r="G216" s="163"/>
      <c r="H216" s="159">
        <f>D201*G216</f>
        <v>0</v>
      </c>
      <c r="I216" s="164">
        <f t="shared" si="5"/>
        <v>45838</v>
      </c>
    </row>
    <row r="217" spans="1:9" ht="12" hidden="1" customHeight="1" outlineLevel="1" x14ac:dyDescent="0.3">
      <c r="A217" s="153"/>
      <c r="B217" s="154"/>
      <c r="C217" s="155"/>
      <c r="D217" s="156">
        <f t="shared" si="27"/>
        <v>0</v>
      </c>
      <c r="E217" s="157"/>
      <c r="F217" s="157"/>
      <c r="G217" s="163"/>
      <c r="H217" s="159">
        <f>D201*G217</f>
        <v>0</v>
      </c>
      <c r="I217" s="164">
        <f t="shared" si="5"/>
        <v>45869</v>
      </c>
    </row>
    <row r="218" spans="1:9" ht="12" hidden="1" customHeight="1" outlineLevel="1" x14ac:dyDescent="0.3">
      <c r="A218" s="153"/>
      <c r="B218" s="154"/>
      <c r="C218" s="155"/>
      <c r="D218" s="156">
        <f t="shared" si="27"/>
        <v>0</v>
      </c>
      <c r="E218" s="157"/>
      <c r="F218" s="157"/>
      <c r="G218" s="163"/>
      <c r="H218" s="159">
        <f>D201*G218</f>
        <v>0</v>
      </c>
      <c r="I218" s="164">
        <f t="shared" si="5"/>
        <v>45900</v>
      </c>
    </row>
    <row r="219" spans="1:9" ht="12" hidden="1" customHeight="1" outlineLevel="1" x14ac:dyDescent="0.3">
      <c r="A219" s="153"/>
      <c r="B219" s="154"/>
      <c r="C219" s="155"/>
      <c r="D219" s="156">
        <f t="shared" si="27"/>
        <v>0</v>
      </c>
      <c r="E219" s="157"/>
      <c r="F219" s="157"/>
      <c r="G219" s="163"/>
      <c r="H219" s="159">
        <f>D201*G219</f>
        <v>0</v>
      </c>
      <c r="I219" s="164">
        <f t="shared" si="5"/>
        <v>45930</v>
      </c>
    </row>
    <row r="220" spans="1:9" ht="12" hidden="1" customHeight="1" outlineLevel="1" x14ac:dyDescent="0.3">
      <c r="A220" s="153"/>
      <c r="B220" s="154"/>
      <c r="C220" s="155"/>
      <c r="D220" s="156">
        <f t="shared" si="27"/>
        <v>0</v>
      </c>
      <c r="E220" s="165"/>
      <c r="F220" s="166"/>
      <c r="G220" s="167"/>
      <c r="H220" s="178">
        <f>D201*G220</f>
        <v>0</v>
      </c>
      <c r="I220" s="179">
        <f t="shared" si="5"/>
        <v>45961</v>
      </c>
    </row>
    <row r="221" spans="1:9" ht="12" customHeight="1" collapsed="1" x14ac:dyDescent="0.3">
      <c r="A221" s="170"/>
      <c r="B221" s="171"/>
      <c r="C221" s="172"/>
      <c r="D221" s="173"/>
      <c r="E221" s="174"/>
      <c r="F221" s="174"/>
      <c r="G221" s="175">
        <f t="shared" ref="G221:H221" si="28">SUM(G201:G220)</f>
        <v>0</v>
      </c>
      <c r="H221" s="176">
        <f t="shared" si="28"/>
        <v>0</v>
      </c>
      <c r="I221" s="177" t="str">
        <f t="shared" si="5"/>
        <v>Total</v>
      </c>
    </row>
    <row r="222" spans="1:9" ht="12" customHeight="1" x14ac:dyDescent="0.3">
      <c r="A222" s="145"/>
      <c r="B222" s="146"/>
      <c r="C222" s="147"/>
      <c r="D222" s="148"/>
      <c r="E222" s="149"/>
      <c r="F222" s="149"/>
      <c r="G222" s="150"/>
      <c r="H222" s="151">
        <f>D222*G222</f>
        <v>0</v>
      </c>
      <c r="I222" s="152">
        <f t="shared" si="5"/>
        <v>45352</v>
      </c>
    </row>
    <row r="223" spans="1:9" ht="12" customHeight="1" x14ac:dyDescent="0.3">
      <c r="A223" s="153"/>
      <c r="B223" s="154"/>
      <c r="C223" s="155"/>
      <c r="D223" s="194">
        <f t="shared" ref="D223:D241" si="29">D222</f>
        <v>0</v>
      </c>
      <c r="E223" s="157"/>
      <c r="F223" s="157"/>
      <c r="G223" s="158"/>
      <c r="H223" s="159">
        <f>D222*G223</f>
        <v>0</v>
      </c>
      <c r="I223" s="160">
        <f t="shared" si="5"/>
        <v>45412</v>
      </c>
    </row>
    <row r="224" spans="1:9" ht="12" customHeight="1" x14ac:dyDescent="0.3">
      <c r="A224" s="153"/>
      <c r="B224" s="154"/>
      <c r="C224" s="155"/>
      <c r="D224" s="194">
        <f t="shared" si="29"/>
        <v>0</v>
      </c>
      <c r="E224" s="157"/>
      <c r="F224" s="157"/>
      <c r="G224" s="158"/>
      <c r="H224" s="159">
        <f>D222*G224</f>
        <v>0</v>
      </c>
      <c r="I224" s="160">
        <f t="shared" si="5"/>
        <v>45443</v>
      </c>
    </row>
    <row r="225" spans="1:9" ht="12" customHeight="1" x14ac:dyDescent="0.3">
      <c r="A225" s="153"/>
      <c r="B225" s="154"/>
      <c r="C225" s="155"/>
      <c r="D225" s="194">
        <f t="shared" si="29"/>
        <v>0</v>
      </c>
      <c r="E225" s="157"/>
      <c r="F225" s="157"/>
      <c r="G225" s="158"/>
      <c r="H225" s="159">
        <f>D222*G225</f>
        <v>0</v>
      </c>
      <c r="I225" s="160">
        <f t="shared" si="5"/>
        <v>45473</v>
      </c>
    </row>
    <row r="226" spans="1:9" ht="12" customHeight="1" x14ac:dyDescent="0.3">
      <c r="A226" s="153"/>
      <c r="B226" s="154"/>
      <c r="C226" s="155"/>
      <c r="D226" s="194">
        <f t="shared" si="29"/>
        <v>0</v>
      </c>
      <c r="E226" s="157"/>
      <c r="F226" s="157"/>
      <c r="G226" s="158"/>
      <c r="H226" s="159">
        <f>D222*G226</f>
        <v>0</v>
      </c>
      <c r="I226" s="160">
        <f t="shared" si="5"/>
        <v>45504</v>
      </c>
    </row>
    <row r="227" spans="1:9" ht="12" customHeight="1" x14ac:dyDescent="0.3">
      <c r="A227" s="153"/>
      <c r="B227" s="154"/>
      <c r="C227" s="155"/>
      <c r="D227" s="194">
        <f t="shared" si="29"/>
        <v>0</v>
      </c>
      <c r="E227" s="157"/>
      <c r="F227" s="157"/>
      <c r="G227" s="158"/>
      <c r="H227" s="159">
        <f>D222*G227</f>
        <v>0</v>
      </c>
      <c r="I227" s="160">
        <f t="shared" si="5"/>
        <v>45535</v>
      </c>
    </row>
    <row r="228" spans="1:9" ht="12" customHeight="1" x14ac:dyDescent="0.3">
      <c r="A228" s="153"/>
      <c r="B228" s="154"/>
      <c r="C228" s="155"/>
      <c r="D228" s="194">
        <f t="shared" si="29"/>
        <v>0</v>
      </c>
      <c r="E228" s="161"/>
      <c r="F228" s="161"/>
      <c r="G228" s="162"/>
      <c r="H228" s="159">
        <f>D222*G228</f>
        <v>0</v>
      </c>
      <c r="I228" s="160">
        <f t="shared" si="5"/>
        <v>45565</v>
      </c>
    </row>
    <row r="229" spans="1:9" ht="12" customHeight="1" x14ac:dyDescent="0.3">
      <c r="A229" s="153"/>
      <c r="B229" s="154"/>
      <c r="C229" s="155"/>
      <c r="D229" s="194">
        <f t="shared" si="29"/>
        <v>0</v>
      </c>
      <c r="E229" s="157"/>
      <c r="F229" s="157"/>
      <c r="G229" s="163"/>
      <c r="H229" s="159">
        <f>D222*G229</f>
        <v>0</v>
      </c>
      <c r="I229" s="160">
        <f t="shared" si="5"/>
        <v>45596</v>
      </c>
    </row>
    <row r="230" spans="1:9" ht="12" customHeight="1" x14ac:dyDescent="0.3">
      <c r="A230" s="153"/>
      <c r="B230" s="154"/>
      <c r="C230" s="155"/>
      <c r="D230" s="194">
        <f t="shared" si="29"/>
        <v>0</v>
      </c>
      <c r="E230" s="157"/>
      <c r="F230" s="157"/>
      <c r="G230" s="163"/>
      <c r="H230" s="159">
        <f>D222*G230</f>
        <v>0</v>
      </c>
      <c r="I230" s="160">
        <f t="shared" si="5"/>
        <v>45626</v>
      </c>
    </row>
    <row r="231" spans="1:9" ht="12" customHeight="1" x14ac:dyDescent="0.3">
      <c r="A231" s="153"/>
      <c r="B231" s="154"/>
      <c r="C231" s="155"/>
      <c r="D231" s="194">
        <f t="shared" si="29"/>
        <v>0</v>
      </c>
      <c r="E231" s="157"/>
      <c r="F231" s="157"/>
      <c r="G231" s="163"/>
      <c r="H231" s="159">
        <f>D222*G231</f>
        <v>0</v>
      </c>
      <c r="I231" s="164">
        <f t="shared" si="5"/>
        <v>45657</v>
      </c>
    </row>
    <row r="232" spans="1:9" ht="12" hidden="1" customHeight="1" outlineLevel="1" x14ac:dyDescent="0.3">
      <c r="A232" s="153"/>
      <c r="B232" s="154"/>
      <c r="C232" s="155"/>
      <c r="D232" s="156">
        <f t="shared" si="29"/>
        <v>0</v>
      </c>
      <c r="E232" s="157"/>
      <c r="F232" s="157"/>
      <c r="G232" s="163"/>
      <c r="H232" s="159">
        <f>D222*G232</f>
        <v>0</v>
      </c>
      <c r="I232" s="164">
        <f t="shared" si="5"/>
        <v>45688</v>
      </c>
    </row>
    <row r="233" spans="1:9" ht="12" hidden="1" customHeight="1" outlineLevel="1" x14ac:dyDescent="0.3">
      <c r="A233" s="153"/>
      <c r="B233" s="154"/>
      <c r="C233" s="155"/>
      <c r="D233" s="156">
        <f t="shared" si="29"/>
        <v>0</v>
      </c>
      <c r="E233" s="157"/>
      <c r="F233" s="157"/>
      <c r="G233" s="163"/>
      <c r="H233" s="159">
        <f>D222*G233</f>
        <v>0</v>
      </c>
      <c r="I233" s="164">
        <f t="shared" si="5"/>
        <v>45716</v>
      </c>
    </row>
    <row r="234" spans="1:9" ht="12" hidden="1" customHeight="1" outlineLevel="1" x14ac:dyDescent="0.3">
      <c r="A234" s="153"/>
      <c r="B234" s="154"/>
      <c r="C234" s="155"/>
      <c r="D234" s="156">
        <f t="shared" si="29"/>
        <v>0</v>
      </c>
      <c r="E234" s="157"/>
      <c r="F234" s="157"/>
      <c r="G234" s="163"/>
      <c r="H234" s="159">
        <f>D222*G234</f>
        <v>0</v>
      </c>
      <c r="I234" s="164">
        <f t="shared" si="5"/>
        <v>45747</v>
      </c>
    </row>
    <row r="235" spans="1:9" ht="12" hidden="1" customHeight="1" outlineLevel="1" x14ac:dyDescent="0.3">
      <c r="A235" s="153"/>
      <c r="B235" s="154"/>
      <c r="C235" s="155"/>
      <c r="D235" s="156">
        <f t="shared" si="29"/>
        <v>0</v>
      </c>
      <c r="E235" s="157"/>
      <c r="F235" s="157"/>
      <c r="G235" s="163"/>
      <c r="H235" s="151">
        <f>D222*G235</f>
        <v>0</v>
      </c>
      <c r="I235" s="164">
        <f t="shared" si="5"/>
        <v>45777</v>
      </c>
    </row>
    <row r="236" spans="1:9" ht="12" hidden="1" customHeight="1" outlineLevel="1" x14ac:dyDescent="0.3">
      <c r="A236" s="153"/>
      <c r="B236" s="154"/>
      <c r="C236" s="155"/>
      <c r="D236" s="156">
        <f t="shared" si="29"/>
        <v>0</v>
      </c>
      <c r="E236" s="157"/>
      <c r="F236" s="157"/>
      <c r="G236" s="163"/>
      <c r="H236" s="159">
        <f>D222*G236</f>
        <v>0</v>
      </c>
      <c r="I236" s="164">
        <f t="shared" si="5"/>
        <v>45808</v>
      </c>
    </row>
    <row r="237" spans="1:9" ht="12" hidden="1" customHeight="1" outlineLevel="1" x14ac:dyDescent="0.3">
      <c r="A237" s="153"/>
      <c r="B237" s="154"/>
      <c r="C237" s="155"/>
      <c r="D237" s="156">
        <f t="shared" si="29"/>
        <v>0</v>
      </c>
      <c r="E237" s="157"/>
      <c r="F237" s="157"/>
      <c r="G237" s="163"/>
      <c r="H237" s="159">
        <f>D222*G237</f>
        <v>0</v>
      </c>
      <c r="I237" s="164">
        <f t="shared" si="5"/>
        <v>45838</v>
      </c>
    </row>
    <row r="238" spans="1:9" ht="12" hidden="1" customHeight="1" outlineLevel="1" x14ac:dyDescent="0.3">
      <c r="A238" s="153"/>
      <c r="B238" s="154"/>
      <c r="C238" s="155"/>
      <c r="D238" s="156">
        <f t="shared" si="29"/>
        <v>0</v>
      </c>
      <c r="E238" s="157"/>
      <c r="F238" s="157"/>
      <c r="G238" s="163"/>
      <c r="H238" s="159">
        <f>D222*G238</f>
        <v>0</v>
      </c>
      <c r="I238" s="164">
        <f t="shared" si="5"/>
        <v>45869</v>
      </c>
    </row>
    <row r="239" spans="1:9" ht="12" hidden="1" customHeight="1" outlineLevel="1" x14ac:dyDescent="0.3">
      <c r="A239" s="153"/>
      <c r="B239" s="154"/>
      <c r="C239" s="155"/>
      <c r="D239" s="156">
        <f t="shared" si="29"/>
        <v>0</v>
      </c>
      <c r="E239" s="157"/>
      <c r="F239" s="157"/>
      <c r="G239" s="163"/>
      <c r="H239" s="159">
        <f>D222*G239</f>
        <v>0</v>
      </c>
      <c r="I239" s="164">
        <f t="shared" si="5"/>
        <v>45900</v>
      </c>
    </row>
    <row r="240" spans="1:9" ht="12" hidden="1" customHeight="1" outlineLevel="1" x14ac:dyDescent="0.3">
      <c r="A240" s="153"/>
      <c r="B240" s="154"/>
      <c r="C240" s="155"/>
      <c r="D240" s="156">
        <f t="shared" si="29"/>
        <v>0</v>
      </c>
      <c r="E240" s="157"/>
      <c r="F240" s="157"/>
      <c r="G240" s="163"/>
      <c r="H240" s="159">
        <f>D222*G240</f>
        <v>0</v>
      </c>
      <c r="I240" s="164">
        <f t="shared" si="5"/>
        <v>45930</v>
      </c>
    </row>
    <row r="241" spans="1:9" ht="12" hidden="1" customHeight="1" outlineLevel="1" x14ac:dyDescent="0.3">
      <c r="A241" s="153"/>
      <c r="B241" s="154"/>
      <c r="C241" s="155"/>
      <c r="D241" s="156">
        <f t="shared" si="29"/>
        <v>0</v>
      </c>
      <c r="E241" s="165"/>
      <c r="F241" s="166"/>
      <c r="G241" s="167"/>
      <c r="H241" s="178">
        <f>D222*G241</f>
        <v>0</v>
      </c>
      <c r="I241" s="179">
        <f t="shared" si="5"/>
        <v>45961</v>
      </c>
    </row>
    <row r="242" spans="1:9" ht="12" customHeight="1" collapsed="1" x14ac:dyDescent="0.3">
      <c r="A242" s="170"/>
      <c r="B242" s="171"/>
      <c r="C242" s="172"/>
      <c r="D242" s="173"/>
      <c r="E242" s="174"/>
      <c r="F242" s="174"/>
      <c r="G242" s="175">
        <f t="shared" ref="G242:H242" si="30">SUM(G222:G241)</f>
        <v>0</v>
      </c>
      <c r="H242" s="176">
        <f t="shared" si="30"/>
        <v>0</v>
      </c>
      <c r="I242" s="177" t="str">
        <f t="shared" si="5"/>
        <v>Total</v>
      </c>
    </row>
    <row r="243" spans="1:9" ht="12" customHeight="1" x14ac:dyDescent="0.3">
      <c r="A243" s="145"/>
      <c r="B243" s="146"/>
      <c r="C243" s="147"/>
      <c r="D243" s="148"/>
      <c r="E243" s="149"/>
      <c r="F243" s="149"/>
      <c r="G243" s="150"/>
      <c r="H243" s="151">
        <f>D243*G243</f>
        <v>0</v>
      </c>
      <c r="I243" s="152">
        <f t="shared" si="5"/>
        <v>45352</v>
      </c>
    </row>
    <row r="244" spans="1:9" ht="12" customHeight="1" x14ac:dyDescent="0.3">
      <c r="A244" s="153"/>
      <c r="B244" s="154"/>
      <c r="C244" s="155"/>
      <c r="D244" s="194">
        <f t="shared" ref="D244:D262" si="31">D243</f>
        <v>0</v>
      </c>
      <c r="E244" s="157"/>
      <c r="F244" s="157"/>
      <c r="G244" s="158"/>
      <c r="H244" s="159">
        <f>D243*G244</f>
        <v>0</v>
      </c>
      <c r="I244" s="160">
        <f t="shared" si="5"/>
        <v>45412</v>
      </c>
    </row>
    <row r="245" spans="1:9" ht="12" customHeight="1" x14ac:dyDescent="0.3">
      <c r="A245" s="153"/>
      <c r="B245" s="154"/>
      <c r="C245" s="155"/>
      <c r="D245" s="194">
        <f t="shared" si="31"/>
        <v>0</v>
      </c>
      <c r="E245" s="157"/>
      <c r="F245" s="157"/>
      <c r="G245" s="158"/>
      <c r="H245" s="159">
        <f>D243*G245</f>
        <v>0</v>
      </c>
      <c r="I245" s="160">
        <f t="shared" si="5"/>
        <v>45443</v>
      </c>
    </row>
    <row r="246" spans="1:9" ht="12" customHeight="1" x14ac:dyDescent="0.3">
      <c r="A246" s="153"/>
      <c r="B246" s="154"/>
      <c r="C246" s="155"/>
      <c r="D246" s="194">
        <f t="shared" si="31"/>
        <v>0</v>
      </c>
      <c r="E246" s="157"/>
      <c r="F246" s="157"/>
      <c r="G246" s="158"/>
      <c r="H246" s="159">
        <f>D243*G246</f>
        <v>0</v>
      </c>
      <c r="I246" s="160">
        <f t="shared" si="5"/>
        <v>45473</v>
      </c>
    </row>
    <row r="247" spans="1:9" ht="12" customHeight="1" x14ac:dyDescent="0.3">
      <c r="A247" s="153"/>
      <c r="B247" s="154"/>
      <c r="C247" s="155"/>
      <c r="D247" s="194">
        <f t="shared" si="31"/>
        <v>0</v>
      </c>
      <c r="E247" s="157"/>
      <c r="F247" s="157"/>
      <c r="G247" s="158"/>
      <c r="H247" s="159">
        <f>D243*G247</f>
        <v>0</v>
      </c>
      <c r="I247" s="160">
        <f t="shared" si="5"/>
        <v>45504</v>
      </c>
    </row>
    <row r="248" spans="1:9" ht="12" customHeight="1" x14ac:dyDescent="0.3">
      <c r="A248" s="153"/>
      <c r="B248" s="154"/>
      <c r="C248" s="155"/>
      <c r="D248" s="194">
        <f t="shared" si="31"/>
        <v>0</v>
      </c>
      <c r="E248" s="157"/>
      <c r="F248" s="157"/>
      <c r="G248" s="158"/>
      <c r="H248" s="159">
        <f>D243*G248</f>
        <v>0</v>
      </c>
      <c r="I248" s="160">
        <f t="shared" si="5"/>
        <v>45535</v>
      </c>
    </row>
    <row r="249" spans="1:9" ht="12" customHeight="1" x14ac:dyDescent="0.3">
      <c r="A249" s="153"/>
      <c r="B249" s="154"/>
      <c r="C249" s="155"/>
      <c r="D249" s="194">
        <f t="shared" si="31"/>
        <v>0</v>
      </c>
      <c r="E249" s="161"/>
      <c r="F249" s="161"/>
      <c r="G249" s="162"/>
      <c r="H249" s="159">
        <f>D243*G249</f>
        <v>0</v>
      </c>
      <c r="I249" s="160">
        <f t="shared" si="5"/>
        <v>45565</v>
      </c>
    </row>
    <row r="250" spans="1:9" ht="12" customHeight="1" x14ac:dyDescent="0.3">
      <c r="A250" s="153"/>
      <c r="B250" s="154"/>
      <c r="C250" s="155"/>
      <c r="D250" s="194">
        <f t="shared" si="31"/>
        <v>0</v>
      </c>
      <c r="E250" s="157"/>
      <c r="F250" s="157"/>
      <c r="G250" s="163"/>
      <c r="H250" s="159">
        <f>D243*G250</f>
        <v>0</v>
      </c>
      <c r="I250" s="160">
        <f t="shared" si="5"/>
        <v>45596</v>
      </c>
    </row>
    <row r="251" spans="1:9" ht="12" customHeight="1" x14ac:dyDescent="0.3">
      <c r="A251" s="153"/>
      <c r="B251" s="154"/>
      <c r="C251" s="155"/>
      <c r="D251" s="194">
        <f t="shared" si="31"/>
        <v>0</v>
      </c>
      <c r="E251" s="157"/>
      <c r="F251" s="157"/>
      <c r="G251" s="163"/>
      <c r="H251" s="159">
        <f>D243*G251</f>
        <v>0</v>
      </c>
      <c r="I251" s="160">
        <f t="shared" si="5"/>
        <v>45626</v>
      </c>
    </row>
    <row r="252" spans="1:9" ht="12" customHeight="1" x14ac:dyDescent="0.3">
      <c r="A252" s="153"/>
      <c r="B252" s="154"/>
      <c r="C252" s="155"/>
      <c r="D252" s="194">
        <f t="shared" si="31"/>
        <v>0</v>
      </c>
      <c r="E252" s="157"/>
      <c r="F252" s="157"/>
      <c r="G252" s="163"/>
      <c r="H252" s="159">
        <f>D243*G252</f>
        <v>0</v>
      </c>
      <c r="I252" s="164">
        <f t="shared" si="5"/>
        <v>45657</v>
      </c>
    </row>
    <row r="253" spans="1:9" ht="12" hidden="1" customHeight="1" outlineLevel="1" x14ac:dyDescent="0.3">
      <c r="A253" s="153"/>
      <c r="B253" s="154"/>
      <c r="C253" s="155"/>
      <c r="D253" s="156">
        <f t="shared" si="31"/>
        <v>0</v>
      </c>
      <c r="E253" s="157"/>
      <c r="F253" s="157"/>
      <c r="G253" s="163"/>
      <c r="H253" s="159">
        <f>D243*G253</f>
        <v>0</v>
      </c>
      <c r="I253" s="164">
        <f t="shared" si="5"/>
        <v>45688</v>
      </c>
    </row>
    <row r="254" spans="1:9" ht="12" hidden="1" customHeight="1" outlineLevel="1" x14ac:dyDescent="0.3">
      <c r="A254" s="153"/>
      <c r="B254" s="154"/>
      <c r="C254" s="155"/>
      <c r="D254" s="156">
        <f t="shared" si="31"/>
        <v>0</v>
      </c>
      <c r="E254" s="157"/>
      <c r="F254" s="157"/>
      <c r="G254" s="163"/>
      <c r="H254" s="159">
        <f>D243*G254</f>
        <v>0</v>
      </c>
      <c r="I254" s="164">
        <f t="shared" si="5"/>
        <v>45716</v>
      </c>
    </row>
    <row r="255" spans="1:9" ht="12" hidden="1" customHeight="1" outlineLevel="1" x14ac:dyDescent="0.3">
      <c r="A255" s="153"/>
      <c r="B255" s="154"/>
      <c r="C255" s="155"/>
      <c r="D255" s="156">
        <f t="shared" si="31"/>
        <v>0</v>
      </c>
      <c r="E255" s="157"/>
      <c r="F255" s="157"/>
      <c r="G255" s="163"/>
      <c r="H255" s="159">
        <f>D243*G255</f>
        <v>0</v>
      </c>
      <c r="I255" s="164">
        <f t="shared" si="5"/>
        <v>45747</v>
      </c>
    </row>
    <row r="256" spans="1:9" ht="12" hidden="1" customHeight="1" outlineLevel="1" x14ac:dyDescent="0.3">
      <c r="A256" s="153"/>
      <c r="B256" s="154"/>
      <c r="C256" s="155"/>
      <c r="D256" s="156">
        <f t="shared" si="31"/>
        <v>0</v>
      </c>
      <c r="E256" s="157"/>
      <c r="F256" s="157"/>
      <c r="G256" s="163"/>
      <c r="H256" s="151">
        <f>D243*G256</f>
        <v>0</v>
      </c>
      <c r="I256" s="164">
        <f t="shared" si="5"/>
        <v>45777</v>
      </c>
    </row>
    <row r="257" spans="1:9" ht="12" hidden="1" customHeight="1" outlineLevel="1" x14ac:dyDescent="0.3">
      <c r="A257" s="153"/>
      <c r="B257" s="154"/>
      <c r="C257" s="155"/>
      <c r="D257" s="156">
        <f t="shared" si="31"/>
        <v>0</v>
      </c>
      <c r="E257" s="157"/>
      <c r="F257" s="157"/>
      <c r="G257" s="163"/>
      <c r="H257" s="159">
        <f>D243*G257</f>
        <v>0</v>
      </c>
      <c r="I257" s="164">
        <f t="shared" si="5"/>
        <v>45808</v>
      </c>
    </row>
    <row r="258" spans="1:9" ht="12" hidden="1" customHeight="1" outlineLevel="1" x14ac:dyDescent="0.3">
      <c r="A258" s="153"/>
      <c r="B258" s="154"/>
      <c r="C258" s="155"/>
      <c r="D258" s="156">
        <f t="shared" si="31"/>
        <v>0</v>
      </c>
      <c r="E258" s="157"/>
      <c r="F258" s="157"/>
      <c r="G258" s="163"/>
      <c r="H258" s="159">
        <f>D243*G258</f>
        <v>0</v>
      </c>
      <c r="I258" s="164">
        <f t="shared" si="5"/>
        <v>45838</v>
      </c>
    </row>
    <row r="259" spans="1:9" ht="12" hidden="1" customHeight="1" outlineLevel="1" x14ac:dyDescent="0.3">
      <c r="A259" s="153"/>
      <c r="B259" s="154"/>
      <c r="C259" s="155"/>
      <c r="D259" s="156">
        <f t="shared" si="31"/>
        <v>0</v>
      </c>
      <c r="E259" s="157"/>
      <c r="F259" s="157"/>
      <c r="G259" s="163"/>
      <c r="H259" s="159">
        <f>D243*G259</f>
        <v>0</v>
      </c>
      <c r="I259" s="164">
        <f t="shared" si="5"/>
        <v>45869</v>
      </c>
    </row>
    <row r="260" spans="1:9" ht="12" hidden="1" customHeight="1" outlineLevel="1" x14ac:dyDescent="0.3">
      <c r="A260" s="153"/>
      <c r="B260" s="154"/>
      <c r="C260" s="155"/>
      <c r="D260" s="156">
        <f t="shared" si="31"/>
        <v>0</v>
      </c>
      <c r="E260" s="157"/>
      <c r="F260" s="157"/>
      <c r="G260" s="163"/>
      <c r="H260" s="159">
        <f>D243*G260</f>
        <v>0</v>
      </c>
      <c r="I260" s="164">
        <f t="shared" si="5"/>
        <v>45900</v>
      </c>
    </row>
    <row r="261" spans="1:9" ht="12" hidden="1" customHeight="1" outlineLevel="1" x14ac:dyDescent="0.3">
      <c r="A261" s="153"/>
      <c r="B261" s="154"/>
      <c r="C261" s="155"/>
      <c r="D261" s="156">
        <f t="shared" si="31"/>
        <v>0</v>
      </c>
      <c r="E261" s="157"/>
      <c r="F261" s="157"/>
      <c r="G261" s="163"/>
      <c r="H261" s="159">
        <f>D243*G261</f>
        <v>0</v>
      </c>
      <c r="I261" s="164">
        <f t="shared" si="5"/>
        <v>45930</v>
      </c>
    </row>
    <row r="262" spans="1:9" ht="12" hidden="1" customHeight="1" outlineLevel="1" x14ac:dyDescent="0.3">
      <c r="A262" s="153"/>
      <c r="B262" s="154"/>
      <c r="C262" s="155"/>
      <c r="D262" s="156">
        <f t="shared" si="31"/>
        <v>0</v>
      </c>
      <c r="E262" s="165"/>
      <c r="F262" s="166"/>
      <c r="G262" s="167"/>
      <c r="H262" s="178">
        <f>D243*G262</f>
        <v>0</v>
      </c>
      <c r="I262" s="179">
        <f t="shared" si="5"/>
        <v>45961</v>
      </c>
    </row>
    <row r="263" spans="1:9" ht="12" customHeight="1" collapsed="1" x14ac:dyDescent="0.3">
      <c r="A263" s="170"/>
      <c r="B263" s="171"/>
      <c r="C263" s="172"/>
      <c r="D263" s="173"/>
      <c r="E263" s="174"/>
      <c r="F263" s="174"/>
      <c r="G263" s="175">
        <f t="shared" ref="G263:H263" si="32">SUM(G243:G262)</f>
        <v>0</v>
      </c>
      <c r="H263" s="176">
        <f t="shared" si="32"/>
        <v>0</v>
      </c>
      <c r="I263" s="177" t="str">
        <f t="shared" si="5"/>
        <v>Total</v>
      </c>
    </row>
    <row r="264" spans="1:9" ht="12" customHeight="1" x14ac:dyDescent="0.3">
      <c r="A264" s="145"/>
      <c r="B264" s="146"/>
      <c r="C264" s="147"/>
      <c r="D264" s="148"/>
      <c r="E264" s="149"/>
      <c r="F264" s="149"/>
      <c r="G264" s="150"/>
      <c r="H264" s="151">
        <f>D264*G264</f>
        <v>0</v>
      </c>
      <c r="I264" s="152">
        <f t="shared" si="5"/>
        <v>45352</v>
      </c>
    </row>
    <row r="265" spans="1:9" ht="12" customHeight="1" x14ac:dyDescent="0.3">
      <c r="A265" s="153"/>
      <c r="B265" s="154"/>
      <c r="C265" s="155"/>
      <c r="D265" s="194">
        <f t="shared" ref="D265:D283" si="33">D264</f>
        <v>0</v>
      </c>
      <c r="E265" s="157"/>
      <c r="F265" s="157"/>
      <c r="G265" s="158"/>
      <c r="H265" s="159">
        <f>D264*G265</f>
        <v>0</v>
      </c>
      <c r="I265" s="160">
        <f t="shared" si="5"/>
        <v>45412</v>
      </c>
    </row>
    <row r="266" spans="1:9" ht="12" customHeight="1" x14ac:dyDescent="0.3">
      <c r="A266" s="153"/>
      <c r="B266" s="154"/>
      <c r="C266" s="155"/>
      <c r="D266" s="194">
        <f t="shared" si="33"/>
        <v>0</v>
      </c>
      <c r="E266" s="157"/>
      <c r="F266" s="157"/>
      <c r="G266" s="158"/>
      <c r="H266" s="159">
        <f>D264*G266</f>
        <v>0</v>
      </c>
      <c r="I266" s="160">
        <f t="shared" si="5"/>
        <v>45443</v>
      </c>
    </row>
    <row r="267" spans="1:9" ht="12" customHeight="1" x14ac:dyDescent="0.3">
      <c r="A267" s="153"/>
      <c r="B267" s="154"/>
      <c r="C267" s="155"/>
      <c r="D267" s="194">
        <f t="shared" si="33"/>
        <v>0</v>
      </c>
      <c r="E267" s="157"/>
      <c r="F267" s="157"/>
      <c r="G267" s="158"/>
      <c r="H267" s="159">
        <f>D264*G267</f>
        <v>0</v>
      </c>
      <c r="I267" s="160">
        <f t="shared" si="5"/>
        <v>45473</v>
      </c>
    </row>
    <row r="268" spans="1:9" ht="12" customHeight="1" x14ac:dyDescent="0.3">
      <c r="A268" s="153"/>
      <c r="B268" s="154"/>
      <c r="C268" s="155"/>
      <c r="D268" s="194">
        <f t="shared" si="33"/>
        <v>0</v>
      </c>
      <c r="E268" s="157"/>
      <c r="F268" s="157"/>
      <c r="G268" s="158"/>
      <c r="H268" s="159">
        <f>D264*G268</f>
        <v>0</v>
      </c>
      <c r="I268" s="160">
        <f t="shared" si="5"/>
        <v>45504</v>
      </c>
    </row>
    <row r="269" spans="1:9" ht="12" customHeight="1" x14ac:dyDescent="0.3">
      <c r="A269" s="153"/>
      <c r="B269" s="154"/>
      <c r="C269" s="155"/>
      <c r="D269" s="194">
        <f t="shared" si="33"/>
        <v>0</v>
      </c>
      <c r="E269" s="157"/>
      <c r="F269" s="157"/>
      <c r="G269" s="158"/>
      <c r="H269" s="159">
        <f>D264*G269</f>
        <v>0</v>
      </c>
      <c r="I269" s="160">
        <f t="shared" si="5"/>
        <v>45535</v>
      </c>
    </row>
    <row r="270" spans="1:9" ht="12" customHeight="1" x14ac:dyDescent="0.3">
      <c r="A270" s="153"/>
      <c r="B270" s="154"/>
      <c r="C270" s="155"/>
      <c r="D270" s="194">
        <f t="shared" si="33"/>
        <v>0</v>
      </c>
      <c r="E270" s="161"/>
      <c r="F270" s="161"/>
      <c r="G270" s="162"/>
      <c r="H270" s="159">
        <f>D264*G270</f>
        <v>0</v>
      </c>
      <c r="I270" s="160">
        <f t="shared" si="5"/>
        <v>45565</v>
      </c>
    </row>
    <row r="271" spans="1:9" ht="12" customHeight="1" x14ac:dyDescent="0.3">
      <c r="A271" s="153"/>
      <c r="B271" s="154"/>
      <c r="C271" s="155"/>
      <c r="D271" s="194">
        <f t="shared" si="33"/>
        <v>0</v>
      </c>
      <c r="E271" s="157"/>
      <c r="F271" s="157"/>
      <c r="G271" s="163"/>
      <c r="H271" s="159">
        <f>D264*G271</f>
        <v>0</v>
      </c>
      <c r="I271" s="160">
        <f t="shared" si="5"/>
        <v>45596</v>
      </c>
    </row>
    <row r="272" spans="1:9" ht="12" customHeight="1" x14ac:dyDescent="0.3">
      <c r="A272" s="153"/>
      <c r="B272" s="154"/>
      <c r="C272" s="155"/>
      <c r="D272" s="194">
        <f t="shared" si="33"/>
        <v>0</v>
      </c>
      <c r="E272" s="157"/>
      <c r="F272" s="157"/>
      <c r="G272" s="163"/>
      <c r="H272" s="159">
        <f>D264*G272</f>
        <v>0</v>
      </c>
      <c r="I272" s="160">
        <f t="shared" si="5"/>
        <v>45626</v>
      </c>
    </row>
    <row r="273" spans="1:9" ht="12" customHeight="1" x14ac:dyDescent="0.3">
      <c r="A273" s="153"/>
      <c r="B273" s="154"/>
      <c r="C273" s="155"/>
      <c r="D273" s="194">
        <f t="shared" si="33"/>
        <v>0</v>
      </c>
      <c r="E273" s="157"/>
      <c r="F273" s="157"/>
      <c r="G273" s="163"/>
      <c r="H273" s="159">
        <f>D264*G273</f>
        <v>0</v>
      </c>
      <c r="I273" s="164">
        <f t="shared" si="5"/>
        <v>45657</v>
      </c>
    </row>
    <row r="274" spans="1:9" ht="12" hidden="1" customHeight="1" outlineLevel="1" x14ac:dyDescent="0.3">
      <c r="A274" s="153"/>
      <c r="B274" s="154"/>
      <c r="C274" s="155"/>
      <c r="D274" s="156">
        <f t="shared" si="33"/>
        <v>0</v>
      </c>
      <c r="E274" s="157"/>
      <c r="F274" s="157"/>
      <c r="G274" s="163"/>
      <c r="H274" s="159">
        <f>D264*G274</f>
        <v>0</v>
      </c>
      <c r="I274" s="164">
        <f t="shared" si="5"/>
        <v>45688</v>
      </c>
    </row>
    <row r="275" spans="1:9" ht="12" hidden="1" customHeight="1" outlineLevel="1" x14ac:dyDescent="0.3">
      <c r="A275" s="153"/>
      <c r="B275" s="154"/>
      <c r="C275" s="155"/>
      <c r="D275" s="156">
        <f t="shared" si="33"/>
        <v>0</v>
      </c>
      <c r="E275" s="157"/>
      <c r="F275" s="157"/>
      <c r="G275" s="163"/>
      <c r="H275" s="159">
        <f>D264*G275</f>
        <v>0</v>
      </c>
      <c r="I275" s="164">
        <f t="shared" si="5"/>
        <v>45716</v>
      </c>
    </row>
    <row r="276" spans="1:9" ht="12" hidden="1" customHeight="1" outlineLevel="1" x14ac:dyDescent="0.3">
      <c r="A276" s="153"/>
      <c r="B276" s="154"/>
      <c r="C276" s="155"/>
      <c r="D276" s="156">
        <f t="shared" si="33"/>
        <v>0</v>
      </c>
      <c r="E276" s="157"/>
      <c r="F276" s="157"/>
      <c r="G276" s="163"/>
      <c r="H276" s="159">
        <f>D264*G276</f>
        <v>0</v>
      </c>
      <c r="I276" s="164">
        <f t="shared" si="5"/>
        <v>45747</v>
      </c>
    </row>
    <row r="277" spans="1:9" ht="12" hidden="1" customHeight="1" outlineLevel="1" x14ac:dyDescent="0.3">
      <c r="A277" s="153"/>
      <c r="B277" s="154"/>
      <c r="C277" s="155"/>
      <c r="D277" s="156">
        <f t="shared" si="33"/>
        <v>0</v>
      </c>
      <c r="E277" s="157"/>
      <c r="F277" s="157"/>
      <c r="G277" s="163"/>
      <c r="H277" s="151">
        <f>D264*G277</f>
        <v>0</v>
      </c>
      <c r="I277" s="164">
        <f t="shared" si="5"/>
        <v>45777</v>
      </c>
    </row>
    <row r="278" spans="1:9" ht="12" hidden="1" customHeight="1" outlineLevel="1" x14ac:dyDescent="0.3">
      <c r="A278" s="153"/>
      <c r="B278" s="154"/>
      <c r="C278" s="155"/>
      <c r="D278" s="156">
        <f t="shared" si="33"/>
        <v>0</v>
      </c>
      <c r="E278" s="157"/>
      <c r="F278" s="157"/>
      <c r="G278" s="163"/>
      <c r="H278" s="159">
        <f>D264*G278</f>
        <v>0</v>
      </c>
      <c r="I278" s="164">
        <f t="shared" si="5"/>
        <v>45808</v>
      </c>
    </row>
    <row r="279" spans="1:9" ht="12" hidden="1" customHeight="1" outlineLevel="1" x14ac:dyDescent="0.3">
      <c r="A279" s="153"/>
      <c r="B279" s="154"/>
      <c r="C279" s="155"/>
      <c r="D279" s="156">
        <f t="shared" si="33"/>
        <v>0</v>
      </c>
      <c r="E279" s="157"/>
      <c r="F279" s="157"/>
      <c r="G279" s="163"/>
      <c r="H279" s="159">
        <f>D264*G279</f>
        <v>0</v>
      </c>
      <c r="I279" s="164">
        <f t="shared" si="5"/>
        <v>45838</v>
      </c>
    </row>
    <row r="280" spans="1:9" ht="12" hidden="1" customHeight="1" outlineLevel="1" x14ac:dyDescent="0.3">
      <c r="A280" s="153"/>
      <c r="B280" s="154"/>
      <c r="C280" s="155"/>
      <c r="D280" s="156">
        <f t="shared" si="33"/>
        <v>0</v>
      </c>
      <c r="E280" s="157"/>
      <c r="F280" s="157"/>
      <c r="G280" s="163"/>
      <c r="H280" s="159">
        <f>D264*G280</f>
        <v>0</v>
      </c>
      <c r="I280" s="164">
        <f t="shared" si="5"/>
        <v>45869</v>
      </c>
    </row>
    <row r="281" spans="1:9" ht="12" hidden="1" customHeight="1" outlineLevel="1" x14ac:dyDescent="0.3">
      <c r="A281" s="153"/>
      <c r="B281" s="154"/>
      <c r="C281" s="155"/>
      <c r="D281" s="156">
        <f t="shared" si="33"/>
        <v>0</v>
      </c>
      <c r="E281" s="157"/>
      <c r="F281" s="157"/>
      <c r="G281" s="163"/>
      <c r="H281" s="159">
        <f>D264*G281</f>
        <v>0</v>
      </c>
      <c r="I281" s="164">
        <f t="shared" si="5"/>
        <v>45900</v>
      </c>
    </row>
    <row r="282" spans="1:9" ht="12" hidden="1" customHeight="1" outlineLevel="1" x14ac:dyDescent="0.3">
      <c r="A282" s="153"/>
      <c r="B282" s="154"/>
      <c r="C282" s="155"/>
      <c r="D282" s="156">
        <f t="shared" si="33"/>
        <v>0</v>
      </c>
      <c r="E282" s="157"/>
      <c r="F282" s="157"/>
      <c r="G282" s="163"/>
      <c r="H282" s="159">
        <f>D264*G282</f>
        <v>0</v>
      </c>
      <c r="I282" s="164">
        <f t="shared" si="5"/>
        <v>45930</v>
      </c>
    </row>
    <row r="283" spans="1:9" ht="12" hidden="1" customHeight="1" outlineLevel="1" x14ac:dyDescent="0.3">
      <c r="A283" s="153"/>
      <c r="B283" s="154"/>
      <c r="C283" s="155"/>
      <c r="D283" s="156">
        <f t="shared" si="33"/>
        <v>0</v>
      </c>
      <c r="E283" s="165"/>
      <c r="F283" s="166"/>
      <c r="G283" s="167"/>
      <c r="H283" s="178">
        <f>D264*G283</f>
        <v>0</v>
      </c>
      <c r="I283" s="179">
        <f t="shared" si="5"/>
        <v>45961</v>
      </c>
    </row>
    <row r="284" spans="1:9" ht="12" customHeight="1" collapsed="1" x14ac:dyDescent="0.3">
      <c r="A284" s="170"/>
      <c r="B284" s="171"/>
      <c r="C284" s="172"/>
      <c r="D284" s="173"/>
      <c r="E284" s="174"/>
      <c r="F284" s="174"/>
      <c r="G284" s="175">
        <f t="shared" ref="G284:H284" si="34">SUM(G264:G283)</f>
        <v>0</v>
      </c>
      <c r="H284" s="176">
        <f t="shared" si="34"/>
        <v>0</v>
      </c>
      <c r="I284" s="177" t="str">
        <f t="shared" si="5"/>
        <v>Total</v>
      </c>
    </row>
    <row r="285" spans="1:9" ht="12" customHeight="1" x14ac:dyDescent="0.3">
      <c r="A285" s="145"/>
      <c r="B285" s="146"/>
      <c r="C285" s="147"/>
      <c r="D285" s="148"/>
      <c r="E285" s="149"/>
      <c r="F285" s="149"/>
      <c r="G285" s="150"/>
      <c r="H285" s="151">
        <f>D285*G285</f>
        <v>0</v>
      </c>
      <c r="I285" s="152">
        <f t="shared" si="5"/>
        <v>45352</v>
      </c>
    </row>
    <row r="286" spans="1:9" ht="12" customHeight="1" x14ac:dyDescent="0.3">
      <c r="A286" s="153"/>
      <c r="B286" s="154"/>
      <c r="C286" s="155"/>
      <c r="D286" s="194">
        <f t="shared" ref="D286:D304" si="35">D285</f>
        <v>0</v>
      </c>
      <c r="E286" s="157"/>
      <c r="F286" s="157"/>
      <c r="G286" s="158"/>
      <c r="H286" s="159">
        <f>D285*G286</f>
        <v>0</v>
      </c>
      <c r="I286" s="160">
        <f t="shared" si="5"/>
        <v>45412</v>
      </c>
    </row>
    <row r="287" spans="1:9" ht="12" customHeight="1" x14ac:dyDescent="0.3">
      <c r="A287" s="153"/>
      <c r="B287" s="154"/>
      <c r="C287" s="155"/>
      <c r="D287" s="194">
        <f t="shared" si="35"/>
        <v>0</v>
      </c>
      <c r="E287" s="157"/>
      <c r="F287" s="157"/>
      <c r="G287" s="158"/>
      <c r="H287" s="159">
        <f>D285*G287</f>
        <v>0</v>
      </c>
      <c r="I287" s="160">
        <f t="shared" si="5"/>
        <v>45443</v>
      </c>
    </row>
    <row r="288" spans="1:9" ht="12" customHeight="1" x14ac:dyDescent="0.3">
      <c r="A288" s="153"/>
      <c r="B288" s="154"/>
      <c r="C288" s="155"/>
      <c r="D288" s="194">
        <f t="shared" si="35"/>
        <v>0</v>
      </c>
      <c r="E288" s="157"/>
      <c r="F288" s="157"/>
      <c r="G288" s="158"/>
      <c r="H288" s="159">
        <f>D285*G288</f>
        <v>0</v>
      </c>
      <c r="I288" s="160">
        <f t="shared" ref="I288:I389" si="36">I267</f>
        <v>45473</v>
      </c>
    </row>
    <row r="289" spans="1:9" ht="12" customHeight="1" x14ac:dyDescent="0.3">
      <c r="A289" s="153"/>
      <c r="B289" s="154"/>
      <c r="C289" s="155"/>
      <c r="D289" s="194">
        <f t="shared" si="35"/>
        <v>0</v>
      </c>
      <c r="E289" s="157"/>
      <c r="F289" s="157"/>
      <c r="G289" s="158"/>
      <c r="H289" s="159">
        <f>D285*G289</f>
        <v>0</v>
      </c>
      <c r="I289" s="160">
        <f t="shared" si="36"/>
        <v>45504</v>
      </c>
    </row>
    <row r="290" spans="1:9" ht="12" customHeight="1" x14ac:dyDescent="0.3">
      <c r="A290" s="153"/>
      <c r="B290" s="154"/>
      <c r="C290" s="155"/>
      <c r="D290" s="194">
        <f t="shared" si="35"/>
        <v>0</v>
      </c>
      <c r="E290" s="157"/>
      <c r="F290" s="157"/>
      <c r="G290" s="158"/>
      <c r="H290" s="159">
        <f>D285*G290</f>
        <v>0</v>
      </c>
      <c r="I290" s="160">
        <f t="shared" si="36"/>
        <v>45535</v>
      </c>
    </row>
    <row r="291" spans="1:9" ht="12" customHeight="1" x14ac:dyDescent="0.3">
      <c r="A291" s="153"/>
      <c r="B291" s="154"/>
      <c r="C291" s="155"/>
      <c r="D291" s="194">
        <f t="shared" si="35"/>
        <v>0</v>
      </c>
      <c r="E291" s="161"/>
      <c r="F291" s="161"/>
      <c r="G291" s="162"/>
      <c r="H291" s="159">
        <f>D285*G291</f>
        <v>0</v>
      </c>
      <c r="I291" s="160">
        <f t="shared" si="36"/>
        <v>45565</v>
      </c>
    </row>
    <row r="292" spans="1:9" ht="12" customHeight="1" x14ac:dyDescent="0.3">
      <c r="A292" s="153"/>
      <c r="B292" s="154"/>
      <c r="C292" s="155"/>
      <c r="D292" s="194">
        <f t="shared" si="35"/>
        <v>0</v>
      </c>
      <c r="E292" s="157"/>
      <c r="F292" s="157"/>
      <c r="G292" s="163"/>
      <c r="H292" s="159">
        <f>D285*G292</f>
        <v>0</v>
      </c>
      <c r="I292" s="160">
        <f t="shared" si="36"/>
        <v>45596</v>
      </c>
    </row>
    <row r="293" spans="1:9" ht="12" customHeight="1" x14ac:dyDescent="0.3">
      <c r="A293" s="153"/>
      <c r="B293" s="154"/>
      <c r="C293" s="155"/>
      <c r="D293" s="194">
        <f t="shared" si="35"/>
        <v>0</v>
      </c>
      <c r="E293" s="157"/>
      <c r="F293" s="157"/>
      <c r="G293" s="163"/>
      <c r="H293" s="159">
        <f>D285*G293</f>
        <v>0</v>
      </c>
      <c r="I293" s="160">
        <f t="shared" si="36"/>
        <v>45626</v>
      </c>
    </row>
    <row r="294" spans="1:9" ht="12" customHeight="1" x14ac:dyDescent="0.3">
      <c r="A294" s="153"/>
      <c r="B294" s="154"/>
      <c r="C294" s="155"/>
      <c r="D294" s="194">
        <f t="shared" si="35"/>
        <v>0</v>
      </c>
      <c r="E294" s="157"/>
      <c r="F294" s="157"/>
      <c r="G294" s="163"/>
      <c r="H294" s="159">
        <f>D285*G294</f>
        <v>0</v>
      </c>
      <c r="I294" s="164">
        <f t="shared" si="36"/>
        <v>45657</v>
      </c>
    </row>
    <row r="295" spans="1:9" ht="12" hidden="1" customHeight="1" outlineLevel="1" x14ac:dyDescent="0.3">
      <c r="A295" s="153"/>
      <c r="B295" s="154"/>
      <c r="C295" s="155"/>
      <c r="D295" s="156">
        <f t="shared" si="35"/>
        <v>0</v>
      </c>
      <c r="E295" s="157"/>
      <c r="F295" s="157"/>
      <c r="G295" s="163"/>
      <c r="H295" s="159">
        <f>D285*G295</f>
        <v>0</v>
      </c>
      <c r="I295" s="164">
        <f t="shared" si="36"/>
        <v>45688</v>
      </c>
    </row>
    <row r="296" spans="1:9" ht="12" hidden="1" customHeight="1" outlineLevel="1" x14ac:dyDescent="0.3">
      <c r="A296" s="153"/>
      <c r="B296" s="154"/>
      <c r="C296" s="155"/>
      <c r="D296" s="156">
        <f t="shared" si="35"/>
        <v>0</v>
      </c>
      <c r="E296" s="157"/>
      <c r="F296" s="157"/>
      <c r="G296" s="163"/>
      <c r="H296" s="159">
        <f>D285*G296</f>
        <v>0</v>
      </c>
      <c r="I296" s="164">
        <f t="shared" si="36"/>
        <v>45716</v>
      </c>
    </row>
    <row r="297" spans="1:9" ht="12" hidden="1" customHeight="1" outlineLevel="1" x14ac:dyDescent="0.3">
      <c r="A297" s="153"/>
      <c r="B297" s="154"/>
      <c r="C297" s="155"/>
      <c r="D297" s="156">
        <f t="shared" si="35"/>
        <v>0</v>
      </c>
      <c r="E297" s="157"/>
      <c r="F297" s="157"/>
      <c r="G297" s="163"/>
      <c r="H297" s="159">
        <f>D285*G297</f>
        <v>0</v>
      </c>
      <c r="I297" s="164">
        <f t="shared" si="36"/>
        <v>45747</v>
      </c>
    </row>
    <row r="298" spans="1:9" ht="12" hidden="1" customHeight="1" outlineLevel="1" x14ac:dyDescent="0.3">
      <c r="A298" s="153"/>
      <c r="B298" s="154"/>
      <c r="C298" s="155"/>
      <c r="D298" s="156">
        <f t="shared" si="35"/>
        <v>0</v>
      </c>
      <c r="E298" s="157"/>
      <c r="F298" s="157"/>
      <c r="G298" s="163"/>
      <c r="H298" s="151">
        <f>D285*G298</f>
        <v>0</v>
      </c>
      <c r="I298" s="164">
        <f t="shared" si="36"/>
        <v>45777</v>
      </c>
    </row>
    <row r="299" spans="1:9" ht="12" hidden="1" customHeight="1" outlineLevel="1" x14ac:dyDescent="0.3">
      <c r="A299" s="153"/>
      <c r="B299" s="154"/>
      <c r="C299" s="155"/>
      <c r="D299" s="156">
        <f t="shared" si="35"/>
        <v>0</v>
      </c>
      <c r="E299" s="157"/>
      <c r="F299" s="157"/>
      <c r="G299" s="163"/>
      <c r="H299" s="159">
        <f>D285*G299</f>
        <v>0</v>
      </c>
      <c r="I299" s="164">
        <f t="shared" si="36"/>
        <v>45808</v>
      </c>
    </row>
    <row r="300" spans="1:9" ht="12" hidden="1" customHeight="1" outlineLevel="1" x14ac:dyDescent="0.3">
      <c r="A300" s="153"/>
      <c r="B300" s="154"/>
      <c r="C300" s="155"/>
      <c r="D300" s="156">
        <f t="shared" si="35"/>
        <v>0</v>
      </c>
      <c r="E300" s="157"/>
      <c r="F300" s="157"/>
      <c r="G300" s="163"/>
      <c r="H300" s="159">
        <f>D285*G300</f>
        <v>0</v>
      </c>
      <c r="I300" s="164">
        <f t="shared" si="36"/>
        <v>45838</v>
      </c>
    </row>
    <row r="301" spans="1:9" ht="12" hidden="1" customHeight="1" outlineLevel="1" x14ac:dyDescent="0.3">
      <c r="A301" s="153"/>
      <c r="B301" s="154"/>
      <c r="C301" s="155"/>
      <c r="D301" s="156">
        <f t="shared" si="35"/>
        <v>0</v>
      </c>
      <c r="E301" s="157"/>
      <c r="F301" s="157"/>
      <c r="G301" s="163"/>
      <c r="H301" s="159">
        <f>D285*G301</f>
        <v>0</v>
      </c>
      <c r="I301" s="164">
        <f t="shared" si="36"/>
        <v>45869</v>
      </c>
    </row>
    <row r="302" spans="1:9" ht="12" hidden="1" customHeight="1" outlineLevel="1" x14ac:dyDescent="0.3">
      <c r="A302" s="153"/>
      <c r="B302" s="154"/>
      <c r="C302" s="155"/>
      <c r="D302" s="156">
        <f t="shared" si="35"/>
        <v>0</v>
      </c>
      <c r="E302" s="157"/>
      <c r="F302" s="157"/>
      <c r="G302" s="163"/>
      <c r="H302" s="159">
        <f>D285*G302</f>
        <v>0</v>
      </c>
      <c r="I302" s="164">
        <f t="shared" si="36"/>
        <v>45900</v>
      </c>
    </row>
    <row r="303" spans="1:9" ht="12" hidden="1" customHeight="1" outlineLevel="1" x14ac:dyDescent="0.3">
      <c r="A303" s="153"/>
      <c r="B303" s="154"/>
      <c r="C303" s="155"/>
      <c r="D303" s="156">
        <f t="shared" si="35"/>
        <v>0</v>
      </c>
      <c r="E303" s="157"/>
      <c r="F303" s="157"/>
      <c r="G303" s="163"/>
      <c r="H303" s="159">
        <f>D285*G303</f>
        <v>0</v>
      </c>
      <c r="I303" s="164">
        <f t="shared" si="36"/>
        <v>45930</v>
      </c>
    </row>
    <row r="304" spans="1:9" ht="12" hidden="1" customHeight="1" outlineLevel="1" x14ac:dyDescent="0.3">
      <c r="A304" s="153"/>
      <c r="B304" s="154"/>
      <c r="C304" s="155"/>
      <c r="D304" s="156">
        <f t="shared" si="35"/>
        <v>0</v>
      </c>
      <c r="E304" s="165"/>
      <c r="F304" s="166"/>
      <c r="G304" s="167"/>
      <c r="H304" s="178">
        <f>D285*G304</f>
        <v>0</v>
      </c>
      <c r="I304" s="179">
        <f t="shared" si="36"/>
        <v>45961</v>
      </c>
    </row>
    <row r="305" spans="1:9" ht="12" customHeight="1" collapsed="1" x14ac:dyDescent="0.3">
      <c r="A305" s="170"/>
      <c r="B305" s="171"/>
      <c r="C305" s="172"/>
      <c r="D305" s="173"/>
      <c r="E305" s="174"/>
      <c r="F305" s="174"/>
      <c r="G305" s="175">
        <f t="shared" ref="G305:H305" si="37">SUM(G285:G304)</f>
        <v>0</v>
      </c>
      <c r="H305" s="176">
        <f t="shared" si="37"/>
        <v>0</v>
      </c>
      <c r="I305" s="177" t="str">
        <f t="shared" si="36"/>
        <v>Total</v>
      </c>
    </row>
    <row r="306" spans="1:9" ht="12" customHeight="1" x14ac:dyDescent="0.3">
      <c r="A306" s="145"/>
      <c r="B306" s="146"/>
      <c r="C306" s="147"/>
      <c r="D306" s="148"/>
      <c r="E306" s="149"/>
      <c r="F306" s="149"/>
      <c r="G306" s="150"/>
      <c r="H306" s="151">
        <f>D306*G306</f>
        <v>0</v>
      </c>
      <c r="I306" s="152">
        <f t="shared" si="36"/>
        <v>45352</v>
      </c>
    </row>
    <row r="307" spans="1:9" ht="12" customHeight="1" x14ac:dyDescent="0.3">
      <c r="A307" s="153"/>
      <c r="B307" s="154"/>
      <c r="C307" s="155"/>
      <c r="D307" s="194">
        <f t="shared" ref="D307:D325" si="38">D306</f>
        <v>0</v>
      </c>
      <c r="E307" s="157"/>
      <c r="F307" s="157"/>
      <c r="G307" s="158"/>
      <c r="H307" s="159">
        <f>D306*G307</f>
        <v>0</v>
      </c>
      <c r="I307" s="160">
        <f t="shared" si="36"/>
        <v>45412</v>
      </c>
    </row>
    <row r="308" spans="1:9" ht="12" customHeight="1" x14ac:dyDescent="0.3">
      <c r="A308" s="153"/>
      <c r="B308" s="154"/>
      <c r="C308" s="155"/>
      <c r="D308" s="194">
        <f t="shared" si="38"/>
        <v>0</v>
      </c>
      <c r="E308" s="157"/>
      <c r="F308" s="157"/>
      <c r="G308" s="158"/>
      <c r="H308" s="159">
        <f>D306*G308</f>
        <v>0</v>
      </c>
      <c r="I308" s="160">
        <f t="shared" si="36"/>
        <v>45443</v>
      </c>
    </row>
    <row r="309" spans="1:9" ht="12" customHeight="1" x14ac:dyDescent="0.3">
      <c r="A309" s="153"/>
      <c r="B309" s="154"/>
      <c r="C309" s="155"/>
      <c r="D309" s="194">
        <f t="shared" si="38"/>
        <v>0</v>
      </c>
      <c r="E309" s="157"/>
      <c r="F309" s="157"/>
      <c r="G309" s="158"/>
      <c r="H309" s="159">
        <f>D306*G309</f>
        <v>0</v>
      </c>
      <c r="I309" s="160">
        <f t="shared" si="36"/>
        <v>45473</v>
      </c>
    </row>
    <row r="310" spans="1:9" ht="12" customHeight="1" x14ac:dyDescent="0.3">
      <c r="A310" s="153"/>
      <c r="B310" s="154"/>
      <c r="C310" s="155"/>
      <c r="D310" s="194">
        <f t="shared" si="38"/>
        <v>0</v>
      </c>
      <c r="E310" s="157"/>
      <c r="F310" s="157"/>
      <c r="G310" s="158"/>
      <c r="H310" s="159">
        <f>D306*G310</f>
        <v>0</v>
      </c>
      <c r="I310" s="160">
        <f t="shared" si="36"/>
        <v>45504</v>
      </c>
    </row>
    <row r="311" spans="1:9" ht="12" customHeight="1" x14ac:dyDescent="0.3">
      <c r="A311" s="153"/>
      <c r="B311" s="154"/>
      <c r="C311" s="155"/>
      <c r="D311" s="194">
        <f t="shared" si="38"/>
        <v>0</v>
      </c>
      <c r="E311" s="157"/>
      <c r="F311" s="157"/>
      <c r="G311" s="158"/>
      <c r="H311" s="159">
        <f>D306*G311</f>
        <v>0</v>
      </c>
      <c r="I311" s="160">
        <f t="shared" si="36"/>
        <v>45535</v>
      </c>
    </row>
    <row r="312" spans="1:9" ht="12" customHeight="1" x14ac:dyDescent="0.3">
      <c r="A312" s="153"/>
      <c r="B312" s="154"/>
      <c r="C312" s="155"/>
      <c r="D312" s="194">
        <f t="shared" si="38"/>
        <v>0</v>
      </c>
      <c r="E312" s="161"/>
      <c r="F312" s="161"/>
      <c r="G312" s="162"/>
      <c r="H312" s="159">
        <f>D306*G312</f>
        <v>0</v>
      </c>
      <c r="I312" s="160">
        <f t="shared" si="36"/>
        <v>45565</v>
      </c>
    </row>
    <row r="313" spans="1:9" ht="12" customHeight="1" x14ac:dyDescent="0.3">
      <c r="A313" s="153"/>
      <c r="B313" s="154"/>
      <c r="C313" s="155"/>
      <c r="D313" s="194">
        <f t="shared" si="38"/>
        <v>0</v>
      </c>
      <c r="E313" s="157"/>
      <c r="F313" s="157"/>
      <c r="G313" s="163"/>
      <c r="H313" s="159">
        <f>D306*G313</f>
        <v>0</v>
      </c>
      <c r="I313" s="160">
        <f t="shared" si="36"/>
        <v>45596</v>
      </c>
    </row>
    <row r="314" spans="1:9" ht="12" customHeight="1" x14ac:dyDescent="0.3">
      <c r="A314" s="153"/>
      <c r="B314" s="154"/>
      <c r="C314" s="155"/>
      <c r="D314" s="194">
        <f t="shared" si="38"/>
        <v>0</v>
      </c>
      <c r="E314" s="157"/>
      <c r="F314" s="157"/>
      <c r="G314" s="163"/>
      <c r="H314" s="159">
        <f>D306*G314</f>
        <v>0</v>
      </c>
      <c r="I314" s="160">
        <f t="shared" si="36"/>
        <v>45626</v>
      </c>
    </row>
    <row r="315" spans="1:9" ht="12" customHeight="1" x14ac:dyDescent="0.3">
      <c r="A315" s="153"/>
      <c r="B315" s="154"/>
      <c r="C315" s="155"/>
      <c r="D315" s="194">
        <f t="shared" si="38"/>
        <v>0</v>
      </c>
      <c r="E315" s="157"/>
      <c r="F315" s="157"/>
      <c r="G315" s="163"/>
      <c r="H315" s="159">
        <f>D306*G315</f>
        <v>0</v>
      </c>
      <c r="I315" s="164">
        <f t="shared" si="36"/>
        <v>45657</v>
      </c>
    </row>
    <row r="316" spans="1:9" ht="12" hidden="1" customHeight="1" outlineLevel="1" x14ac:dyDescent="0.3">
      <c r="A316" s="153"/>
      <c r="B316" s="154"/>
      <c r="C316" s="155"/>
      <c r="D316" s="156">
        <f t="shared" si="38"/>
        <v>0</v>
      </c>
      <c r="E316" s="157"/>
      <c r="F316" s="157"/>
      <c r="G316" s="163"/>
      <c r="H316" s="159">
        <f>D306*G316</f>
        <v>0</v>
      </c>
      <c r="I316" s="164">
        <f t="shared" si="36"/>
        <v>45688</v>
      </c>
    </row>
    <row r="317" spans="1:9" ht="12" hidden="1" customHeight="1" outlineLevel="1" x14ac:dyDescent="0.3">
      <c r="A317" s="153"/>
      <c r="B317" s="154"/>
      <c r="C317" s="155"/>
      <c r="D317" s="156">
        <f t="shared" si="38"/>
        <v>0</v>
      </c>
      <c r="E317" s="157"/>
      <c r="F317" s="157"/>
      <c r="G317" s="163"/>
      <c r="H317" s="159">
        <f>D306*G317</f>
        <v>0</v>
      </c>
      <c r="I317" s="164">
        <f t="shared" si="36"/>
        <v>45716</v>
      </c>
    </row>
    <row r="318" spans="1:9" ht="12" hidden="1" customHeight="1" outlineLevel="1" x14ac:dyDescent="0.3">
      <c r="A318" s="153"/>
      <c r="B318" s="154"/>
      <c r="C318" s="155"/>
      <c r="D318" s="156">
        <f t="shared" si="38"/>
        <v>0</v>
      </c>
      <c r="E318" s="157"/>
      <c r="F318" s="157"/>
      <c r="G318" s="163"/>
      <c r="H318" s="159">
        <f>D306*G318</f>
        <v>0</v>
      </c>
      <c r="I318" s="164">
        <f t="shared" si="36"/>
        <v>45747</v>
      </c>
    </row>
    <row r="319" spans="1:9" ht="12" hidden="1" customHeight="1" outlineLevel="1" x14ac:dyDescent="0.3">
      <c r="A319" s="153"/>
      <c r="B319" s="154"/>
      <c r="C319" s="155"/>
      <c r="D319" s="156">
        <f t="shared" si="38"/>
        <v>0</v>
      </c>
      <c r="E319" s="157"/>
      <c r="F319" s="157"/>
      <c r="G319" s="163"/>
      <c r="H319" s="151">
        <f>D306*G319</f>
        <v>0</v>
      </c>
      <c r="I319" s="164">
        <f t="shared" si="36"/>
        <v>45777</v>
      </c>
    </row>
    <row r="320" spans="1:9" ht="12" hidden="1" customHeight="1" outlineLevel="1" x14ac:dyDescent="0.3">
      <c r="A320" s="153"/>
      <c r="B320" s="154"/>
      <c r="C320" s="155"/>
      <c r="D320" s="156">
        <f t="shared" si="38"/>
        <v>0</v>
      </c>
      <c r="E320" s="157"/>
      <c r="F320" s="157"/>
      <c r="G320" s="163"/>
      <c r="H320" s="159">
        <f>D306*G320</f>
        <v>0</v>
      </c>
      <c r="I320" s="164">
        <f t="shared" si="36"/>
        <v>45808</v>
      </c>
    </row>
    <row r="321" spans="1:9" ht="12" hidden="1" customHeight="1" outlineLevel="1" x14ac:dyDescent="0.3">
      <c r="A321" s="153"/>
      <c r="B321" s="154"/>
      <c r="C321" s="155"/>
      <c r="D321" s="156">
        <f t="shared" si="38"/>
        <v>0</v>
      </c>
      <c r="E321" s="157"/>
      <c r="F321" s="157"/>
      <c r="G321" s="163"/>
      <c r="H321" s="159">
        <f>D306*G321</f>
        <v>0</v>
      </c>
      <c r="I321" s="164">
        <f t="shared" si="36"/>
        <v>45838</v>
      </c>
    </row>
    <row r="322" spans="1:9" ht="12" hidden="1" customHeight="1" outlineLevel="1" x14ac:dyDescent="0.3">
      <c r="A322" s="153"/>
      <c r="B322" s="154"/>
      <c r="C322" s="155"/>
      <c r="D322" s="156">
        <f t="shared" si="38"/>
        <v>0</v>
      </c>
      <c r="E322" s="157"/>
      <c r="F322" s="157"/>
      <c r="G322" s="163"/>
      <c r="H322" s="159">
        <f>D306*G322</f>
        <v>0</v>
      </c>
      <c r="I322" s="164">
        <f t="shared" si="36"/>
        <v>45869</v>
      </c>
    </row>
    <row r="323" spans="1:9" ht="12" hidden="1" customHeight="1" outlineLevel="1" x14ac:dyDescent="0.3">
      <c r="A323" s="153"/>
      <c r="B323" s="154"/>
      <c r="C323" s="155"/>
      <c r="D323" s="156">
        <f t="shared" si="38"/>
        <v>0</v>
      </c>
      <c r="E323" s="157"/>
      <c r="F323" s="157"/>
      <c r="G323" s="163"/>
      <c r="H323" s="159">
        <f>D306*G323</f>
        <v>0</v>
      </c>
      <c r="I323" s="164">
        <f t="shared" si="36"/>
        <v>45900</v>
      </c>
    </row>
    <row r="324" spans="1:9" ht="12" hidden="1" customHeight="1" outlineLevel="1" x14ac:dyDescent="0.3">
      <c r="A324" s="153"/>
      <c r="B324" s="154"/>
      <c r="C324" s="155"/>
      <c r="D324" s="156">
        <f t="shared" si="38"/>
        <v>0</v>
      </c>
      <c r="E324" s="157"/>
      <c r="F324" s="157"/>
      <c r="G324" s="163"/>
      <c r="H324" s="159">
        <f>D306*G324</f>
        <v>0</v>
      </c>
      <c r="I324" s="164">
        <f t="shared" si="36"/>
        <v>45930</v>
      </c>
    </row>
    <row r="325" spans="1:9" ht="12" hidden="1" customHeight="1" outlineLevel="1" x14ac:dyDescent="0.3">
      <c r="A325" s="153"/>
      <c r="B325" s="154"/>
      <c r="C325" s="155"/>
      <c r="D325" s="156">
        <f t="shared" si="38"/>
        <v>0</v>
      </c>
      <c r="E325" s="165"/>
      <c r="F325" s="166"/>
      <c r="G325" s="167"/>
      <c r="H325" s="178">
        <f>D306*G325</f>
        <v>0</v>
      </c>
      <c r="I325" s="179">
        <f t="shared" si="36"/>
        <v>45961</v>
      </c>
    </row>
    <row r="326" spans="1:9" ht="12" customHeight="1" collapsed="1" x14ac:dyDescent="0.3">
      <c r="A326" s="170"/>
      <c r="B326" s="171"/>
      <c r="C326" s="172"/>
      <c r="D326" s="173"/>
      <c r="E326" s="174"/>
      <c r="F326" s="174"/>
      <c r="G326" s="175">
        <f t="shared" ref="G326:H326" si="39">SUM(G306:G325)</f>
        <v>0</v>
      </c>
      <c r="H326" s="176">
        <f t="shared" si="39"/>
        <v>0</v>
      </c>
      <c r="I326" s="177" t="str">
        <f t="shared" si="36"/>
        <v>Total</v>
      </c>
    </row>
    <row r="327" spans="1:9" ht="12" customHeight="1" x14ac:dyDescent="0.3">
      <c r="A327" s="145"/>
      <c r="B327" s="146"/>
      <c r="C327" s="147"/>
      <c r="D327" s="148"/>
      <c r="E327" s="149"/>
      <c r="F327" s="149"/>
      <c r="G327" s="150"/>
      <c r="H327" s="151">
        <f>D327*G327</f>
        <v>0</v>
      </c>
      <c r="I327" s="152">
        <f t="shared" si="36"/>
        <v>45352</v>
      </c>
    </row>
    <row r="328" spans="1:9" ht="12" customHeight="1" x14ac:dyDescent="0.3">
      <c r="A328" s="153"/>
      <c r="B328" s="154"/>
      <c r="C328" s="155"/>
      <c r="D328" s="194">
        <f t="shared" ref="D328:D346" si="40">D327</f>
        <v>0</v>
      </c>
      <c r="E328" s="157"/>
      <c r="F328" s="157"/>
      <c r="G328" s="158"/>
      <c r="H328" s="159">
        <f>D327*G328</f>
        <v>0</v>
      </c>
      <c r="I328" s="160">
        <f t="shared" si="36"/>
        <v>45412</v>
      </c>
    </row>
    <row r="329" spans="1:9" ht="12" customHeight="1" x14ac:dyDescent="0.3">
      <c r="A329" s="153"/>
      <c r="B329" s="154"/>
      <c r="C329" s="155"/>
      <c r="D329" s="194">
        <f t="shared" si="40"/>
        <v>0</v>
      </c>
      <c r="E329" s="157"/>
      <c r="F329" s="157"/>
      <c r="G329" s="158"/>
      <c r="H329" s="159">
        <f>D327*G329</f>
        <v>0</v>
      </c>
      <c r="I329" s="160">
        <f t="shared" si="36"/>
        <v>45443</v>
      </c>
    </row>
    <row r="330" spans="1:9" ht="12" customHeight="1" x14ac:dyDescent="0.3">
      <c r="A330" s="153"/>
      <c r="B330" s="154"/>
      <c r="C330" s="155"/>
      <c r="D330" s="194">
        <f t="shared" si="40"/>
        <v>0</v>
      </c>
      <c r="E330" s="157"/>
      <c r="F330" s="157"/>
      <c r="G330" s="158"/>
      <c r="H330" s="159">
        <f>D327*G330</f>
        <v>0</v>
      </c>
      <c r="I330" s="160">
        <f t="shared" si="36"/>
        <v>45473</v>
      </c>
    </row>
    <row r="331" spans="1:9" ht="12" customHeight="1" x14ac:dyDescent="0.3">
      <c r="A331" s="153"/>
      <c r="B331" s="154"/>
      <c r="C331" s="155"/>
      <c r="D331" s="194">
        <f t="shared" si="40"/>
        <v>0</v>
      </c>
      <c r="E331" s="157"/>
      <c r="F331" s="157"/>
      <c r="G331" s="158"/>
      <c r="H331" s="159">
        <f>D327*G331</f>
        <v>0</v>
      </c>
      <c r="I331" s="160">
        <f t="shared" si="36"/>
        <v>45504</v>
      </c>
    </row>
    <row r="332" spans="1:9" ht="12" customHeight="1" x14ac:dyDescent="0.3">
      <c r="A332" s="153"/>
      <c r="B332" s="154"/>
      <c r="C332" s="155"/>
      <c r="D332" s="194">
        <f t="shared" si="40"/>
        <v>0</v>
      </c>
      <c r="E332" s="157"/>
      <c r="F332" s="157"/>
      <c r="G332" s="158"/>
      <c r="H332" s="159">
        <f>D327*G332</f>
        <v>0</v>
      </c>
      <c r="I332" s="160">
        <f t="shared" si="36"/>
        <v>45535</v>
      </c>
    </row>
    <row r="333" spans="1:9" ht="12" customHeight="1" x14ac:dyDescent="0.3">
      <c r="A333" s="153"/>
      <c r="B333" s="154"/>
      <c r="C333" s="155"/>
      <c r="D333" s="194">
        <f t="shared" si="40"/>
        <v>0</v>
      </c>
      <c r="E333" s="161"/>
      <c r="F333" s="161"/>
      <c r="G333" s="162"/>
      <c r="H333" s="159">
        <f>D327*G333</f>
        <v>0</v>
      </c>
      <c r="I333" s="160">
        <f t="shared" si="36"/>
        <v>45565</v>
      </c>
    </row>
    <row r="334" spans="1:9" ht="12" customHeight="1" x14ac:dyDescent="0.3">
      <c r="A334" s="153"/>
      <c r="B334" s="154"/>
      <c r="C334" s="155"/>
      <c r="D334" s="194">
        <f t="shared" si="40"/>
        <v>0</v>
      </c>
      <c r="E334" s="157"/>
      <c r="F334" s="157"/>
      <c r="G334" s="163"/>
      <c r="H334" s="159">
        <f>D327*G334</f>
        <v>0</v>
      </c>
      <c r="I334" s="160">
        <f t="shared" si="36"/>
        <v>45596</v>
      </c>
    </row>
    <row r="335" spans="1:9" ht="12" customHeight="1" x14ac:dyDescent="0.3">
      <c r="A335" s="153"/>
      <c r="B335" s="154"/>
      <c r="C335" s="155"/>
      <c r="D335" s="194">
        <f t="shared" si="40"/>
        <v>0</v>
      </c>
      <c r="E335" s="157"/>
      <c r="F335" s="157"/>
      <c r="G335" s="163"/>
      <c r="H335" s="159">
        <f>D327*G335</f>
        <v>0</v>
      </c>
      <c r="I335" s="160">
        <f t="shared" si="36"/>
        <v>45626</v>
      </c>
    </row>
    <row r="336" spans="1:9" ht="12" customHeight="1" x14ac:dyDescent="0.3">
      <c r="A336" s="153"/>
      <c r="B336" s="154"/>
      <c r="C336" s="155"/>
      <c r="D336" s="194">
        <f t="shared" si="40"/>
        <v>0</v>
      </c>
      <c r="E336" s="157"/>
      <c r="F336" s="157"/>
      <c r="G336" s="163"/>
      <c r="H336" s="159">
        <f>D327*G336</f>
        <v>0</v>
      </c>
      <c r="I336" s="164">
        <f t="shared" si="36"/>
        <v>45657</v>
      </c>
    </row>
    <row r="337" spans="1:9" ht="12" hidden="1" customHeight="1" outlineLevel="1" x14ac:dyDescent="0.3">
      <c r="A337" s="153"/>
      <c r="B337" s="154"/>
      <c r="C337" s="155"/>
      <c r="D337" s="156">
        <f t="shared" si="40"/>
        <v>0</v>
      </c>
      <c r="E337" s="157"/>
      <c r="F337" s="157"/>
      <c r="G337" s="163"/>
      <c r="H337" s="159">
        <f>D327*G337</f>
        <v>0</v>
      </c>
      <c r="I337" s="164">
        <f t="shared" si="36"/>
        <v>45688</v>
      </c>
    </row>
    <row r="338" spans="1:9" ht="12" hidden="1" customHeight="1" outlineLevel="1" x14ac:dyDescent="0.3">
      <c r="A338" s="153"/>
      <c r="B338" s="154"/>
      <c r="C338" s="155"/>
      <c r="D338" s="156">
        <f t="shared" si="40"/>
        <v>0</v>
      </c>
      <c r="E338" s="157"/>
      <c r="F338" s="157"/>
      <c r="G338" s="163"/>
      <c r="H338" s="159">
        <f>D327*G338</f>
        <v>0</v>
      </c>
      <c r="I338" s="164">
        <f t="shared" si="36"/>
        <v>45716</v>
      </c>
    </row>
    <row r="339" spans="1:9" ht="12" hidden="1" customHeight="1" outlineLevel="1" x14ac:dyDescent="0.3">
      <c r="A339" s="153"/>
      <c r="B339" s="154"/>
      <c r="C339" s="155"/>
      <c r="D339" s="156">
        <f t="shared" si="40"/>
        <v>0</v>
      </c>
      <c r="E339" s="157"/>
      <c r="F339" s="157"/>
      <c r="G339" s="163"/>
      <c r="H339" s="159">
        <f>D327*G339</f>
        <v>0</v>
      </c>
      <c r="I339" s="164">
        <f t="shared" si="36"/>
        <v>45747</v>
      </c>
    </row>
    <row r="340" spans="1:9" ht="12" hidden="1" customHeight="1" outlineLevel="1" x14ac:dyDescent="0.3">
      <c r="A340" s="153"/>
      <c r="B340" s="154"/>
      <c r="C340" s="155"/>
      <c r="D340" s="156">
        <f t="shared" si="40"/>
        <v>0</v>
      </c>
      <c r="E340" s="157"/>
      <c r="F340" s="157"/>
      <c r="G340" s="163"/>
      <c r="H340" s="151">
        <f>D327*G340</f>
        <v>0</v>
      </c>
      <c r="I340" s="164">
        <f t="shared" si="36"/>
        <v>45777</v>
      </c>
    </row>
    <row r="341" spans="1:9" ht="12" hidden="1" customHeight="1" outlineLevel="1" x14ac:dyDescent="0.3">
      <c r="A341" s="153"/>
      <c r="B341" s="154"/>
      <c r="C341" s="155"/>
      <c r="D341" s="156">
        <f t="shared" si="40"/>
        <v>0</v>
      </c>
      <c r="E341" s="157"/>
      <c r="F341" s="157"/>
      <c r="G341" s="163"/>
      <c r="H341" s="159">
        <f>D327*G341</f>
        <v>0</v>
      </c>
      <c r="I341" s="164">
        <f t="shared" si="36"/>
        <v>45808</v>
      </c>
    </row>
    <row r="342" spans="1:9" ht="12" hidden="1" customHeight="1" outlineLevel="1" x14ac:dyDescent="0.3">
      <c r="A342" s="153"/>
      <c r="B342" s="154"/>
      <c r="C342" s="155"/>
      <c r="D342" s="156">
        <f t="shared" si="40"/>
        <v>0</v>
      </c>
      <c r="E342" s="157"/>
      <c r="F342" s="157"/>
      <c r="G342" s="163"/>
      <c r="H342" s="159">
        <f>D327*G342</f>
        <v>0</v>
      </c>
      <c r="I342" s="164">
        <f t="shared" si="36"/>
        <v>45838</v>
      </c>
    </row>
    <row r="343" spans="1:9" ht="12" hidden="1" customHeight="1" outlineLevel="1" x14ac:dyDescent="0.3">
      <c r="A343" s="153"/>
      <c r="B343" s="154"/>
      <c r="C343" s="155"/>
      <c r="D343" s="156">
        <f t="shared" si="40"/>
        <v>0</v>
      </c>
      <c r="E343" s="157"/>
      <c r="F343" s="157"/>
      <c r="G343" s="163"/>
      <c r="H343" s="159">
        <f>D327*G343</f>
        <v>0</v>
      </c>
      <c r="I343" s="164">
        <f t="shared" si="36"/>
        <v>45869</v>
      </c>
    </row>
    <row r="344" spans="1:9" ht="12" hidden="1" customHeight="1" outlineLevel="1" x14ac:dyDescent="0.3">
      <c r="A344" s="153"/>
      <c r="B344" s="154"/>
      <c r="C344" s="155"/>
      <c r="D344" s="156">
        <f t="shared" si="40"/>
        <v>0</v>
      </c>
      <c r="E344" s="157"/>
      <c r="F344" s="157"/>
      <c r="G344" s="163"/>
      <c r="H344" s="159">
        <f>D327*G344</f>
        <v>0</v>
      </c>
      <c r="I344" s="164">
        <f t="shared" si="36"/>
        <v>45900</v>
      </c>
    </row>
    <row r="345" spans="1:9" ht="12" hidden="1" customHeight="1" outlineLevel="1" x14ac:dyDescent="0.3">
      <c r="A345" s="153"/>
      <c r="B345" s="154"/>
      <c r="C345" s="155"/>
      <c r="D345" s="156">
        <f t="shared" si="40"/>
        <v>0</v>
      </c>
      <c r="E345" s="157"/>
      <c r="F345" s="157"/>
      <c r="G345" s="163"/>
      <c r="H345" s="159">
        <f>D327*G345</f>
        <v>0</v>
      </c>
      <c r="I345" s="164">
        <f t="shared" si="36"/>
        <v>45930</v>
      </c>
    </row>
    <row r="346" spans="1:9" ht="12" hidden="1" customHeight="1" outlineLevel="1" x14ac:dyDescent="0.3">
      <c r="A346" s="153"/>
      <c r="B346" s="154"/>
      <c r="C346" s="155"/>
      <c r="D346" s="156">
        <f t="shared" si="40"/>
        <v>0</v>
      </c>
      <c r="E346" s="165"/>
      <c r="F346" s="166"/>
      <c r="G346" s="167"/>
      <c r="H346" s="178">
        <f>D327*G346</f>
        <v>0</v>
      </c>
      <c r="I346" s="179">
        <f t="shared" si="36"/>
        <v>45961</v>
      </c>
    </row>
    <row r="347" spans="1:9" ht="12" customHeight="1" collapsed="1" x14ac:dyDescent="0.3">
      <c r="A347" s="170"/>
      <c r="B347" s="171"/>
      <c r="C347" s="172"/>
      <c r="D347" s="173"/>
      <c r="E347" s="174"/>
      <c r="F347" s="174"/>
      <c r="G347" s="175">
        <f t="shared" ref="G347:H347" si="41">SUM(G327:G346)</f>
        <v>0</v>
      </c>
      <c r="H347" s="176">
        <f t="shared" si="41"/>
        <v>0</v>
      </c>
      <c r="I347" s="177" t="str">
        <f t="shared" si="36"/>
        <v>Total</v>
      </c>
    </row>
    <row r="348" spans="1:9" ht="12" customHeight="1" x14ac:dyDescent="0.3">
      <c r="A348" s="145"/>
      <c r="B348" s="146"/>
      <c r="C348" s="147"/>
      <c r="D348" s="148"/>
      <c r="E348" s="149"/>
      <c r="F348" s="149"/>
      <c r="G348" s="150"/>
      <c r="H348" s="151">
        <f>D348*G348</f>
        <v>0</v>
      </c>
      <c r="I348" s="152">
        <f t="shared" si="36"/>
        <v>45352</v>
      </c>
    </row>
    <row r="349" spans="1:9" ht="12" customHeight="1" x14ac:dyDescent="0.3">
      <c r="A349" s="153"/>
      <c r="B349" s="154"/>
      <c r="C349" s="155"/>
      <c r="D349" s="194">
        <f t="shared" ref="D349:D367" si="42">D348</f>
        <v>0</v>
      </c>
      <c r="E349" s="157"/>
      <c r="F349" s="157"/>
      <c r="G349" s="158"/>
      <c r="H349" s="159">
        <f>D348*G349</f>
        <v>0</v>
      </c>
      <c r="I349" s="160">
        <f t="shared" si="36"/>
        <v>45412</v>
      </c>
    </row>
    <row r="350" spans="1:9" ht="12" customHeight="1" x14ac:dyDescent="0.3">
      <c r="A350" s="153"/>
      <c r="B350" s="154"/>
      <c r="C350" s="155"/>
      <c r="D350" s="194">
        <f t="shared" si="42"/>
        <v>0</v>
      </c>
      <c r="E350" s="157"/>
      <c r="F350" s="157"/>
      <c r="G350" s="158"/>
      <c r="H350" s="159">
        <f>D348*G350</f>
        <v>0</v>
      </c>
      <c r="I350" s="160">
        <f t="shared" si="36"/>
        <v>45443</v>
      </c>
    </row>
    <row r="351" spans="1:9" ht="12" customHeight="1" x14ac:dyDescent="0.3">
      <c r="A351" s="153"/>
      <c r="B351" s="154"/>
      <c r="C351" s="155"/>
      <c r="D351" s="194">
        <f t="shared" si="42"/>
        <v>0</v>
      </c>
      <c r="E351" s="157"/>
      <c r="F351" s="157"/>
      <c r="G351" s="158"/>
      <c r="H351" s="159">
        <f>D348*G351</f>
        <v>0</v>
      </c>
      <c r="I351" s="160">
        <f t="shared" si="36"/>
        <v>45473</v>
      </c>
    </row>
    <row r="352" spans="1:9" ht="12" customHeight="1" x14ac:dyDescent="0.3">
      <c r="A352" s="153"/>
      <c r="B352" s="154"/>
      <c r="C352" s="155"/>
      <c r="D352" s="194">
        <f t="shared" si="42"/>
        <v>0</v>
      </c>
      <c r="E352" s="157"/>
      <c r="F352" s="157"/>
      <c r="G352" s="158"/>
      <c r="H352" s="159">
        <f>D348*G352</f>
        <v>0</v>
      </c>
      <c r="I352" s="160">
        <f t="shared" si="36"/>
        <v>45504</v>
      </c>
    </row>
    <row r="353" spans="1:9" ht="12" customHeight="1" x14ac:dyDescent="0.3">
      <c r="A353" s="153"/>
      <c r="B353" s="154"/>
      <c r="C353" s="155"/>
      <c r="D353" s="194">
        <f t="shared" si="42"/>
        <v>0</v>
      </c>
      <c r="E353" s="157"/>
      <c r="F353" s="157"/>
      <c r="G353" s="158"/>
      <c r="H353" s="159">
        <f>D348*G353</f>
        <v>0</v>
      </c>
      <c r="I353" s="160">
        <f t="shared" si="36"/>
        <v>45535</v>
      </c>
    </row>
    <row r="354" spans="1:9" ht="12" customHeight="1" x14ac:dyDescent="0.3">
      <c r="A354" s="153"/>
      <c r="B354" s="154"/>
      <c r="C354" s="155"/>
      <c r="D354" s="194">
        <f t="shared" si="42"/>
        <v>0</v>
      </c>
      <c r="E354" s="161"/>
      <c r="F354" s="161"/>
      <c r="G354" s="162"/>
      <c r="H354" s="159">
        <f>D348*G354</f>
        <v>0</v>
      </c>
      <c r="I354" s="160">
        <f t="shared" si="36"/>
        <v>45565</v>
      </c>
    </row>
    <row r="355" spans="1:9" ht="12" customHeight="1" x14ac:dyDescent="0.3">
      <c r="A355" s="153"/>
      <c r="B355" s="154"/>
      <c r="C355" s="155"/>
      <c r="D355" s="194">
        <f t="shared" si="42"/>
        <v>0</v>
      </c>
      <c r="E355" s="157"/>
      <c r="F355" s="157"/>
      <c r="G355" s="163"/>
      <c r="H355" s="159">
        <f>D348*G355</f>
        <v>0</v>
      </c>
      <c r="I355" s="160">
        <f t="shared" si="36"/>
        <v>45596</v>
      </c>
    </row>
    <row r="356" spans="1:9" ht="12" customHeight="1" x14ac:dyDescent="0.3">
      <c r="A356" s="153"/>
      <c r="B356" s="154"/>
      <c r="C356" s="155"/>
      <c r="D356" s="194">
        <f t="shared" si="42"/>
        <v>0</v>
      </c>
      <c r="E356" s="157"/>
      <c r="F356" s="157"/>
      <c r="G356" s="163"/>
      <c r="H356" s="159">
        <f>D348*G356</f>
        <v>0</v>
      </c>
      <c r="I356" s="160">
        <f t="shared" si="36"/>
        <v>45626</v>
      </c>
    </row>
    <row r="357" spans="1:9" ht="12" customHeight="1" x14ac:dyDescent="0.3">
      <c r="A357" s="153"/>
      <c r="B357" s="154"/>
      <c r="C357" s="155"/>
      <c r="D357" s="194">
        <f t="shared" si="42"/>
        <v>0</v>
      </c>
      <c r="E357" s="157"/>
      <c r="F357" s="157"/>
      <c r="G357" s="163"/>
      <c r="H357" s="159">
        <f>D348*G357</f>
        <v>0</v>
      </c>
      <c r="I357" s="164">
        <f t="shared" si="36"/>
        <v>45657</v>
      </c>
    </row>
    <row r="358" spans="1:9" ht="12" hidden="1" customHeight="1" outlineLevel="1" x14ac:dyDescent="0.3">
      <c r="A358" s="153"/>
      <c r="B358" s="154"/>
      <c r="C358" s="155"/>
      <c r="D358" s="156">
        <f t="shared" si="42"/>
        <v>0</v>
      </c>
      <c r="E358" s="157"/>
      <c r="F358" s="157"/>
      <c r="G358" s="163"/>
      <c r="H358" s="159">
        <f>D348*G358</f>
        <v>0</v>
      </c>
      <c r="I358" s="164">
        <f t="shared" si="36"/>
        <v>45688</v>
      </c>
    </row>
    <row r="359" spans="1:9" ht="12" hidden="1" customHeight="1" outlineLevel="1" x14ac:dyDescent="0.3">
      <c r="A359" s="153"/>
      <c r="B359" s="154"/>
      <c r="C359" s="155"/>
      <c r="D359" s="156">
        <f t="shared" si="42"/>
        <v>0</v>
      </c>
      <c r="E359" s="157"/>
      <c r="F359" s="157"/>
      <c r="G359" s="163"/>
      <c r="H359" s="159">
        <f>D348*G359</f>
        <v>0</v>
      </c>
      <c r="I359" s="164">
        <f t="shared" si="36"/>
        <v>45716</v>
      </c>
    </row>
    <row r="360" spans="1:9" ht="12" hidden="1" customHeight="1" outlineLevel="1" x14ac:dyDescent="0.3">
      <c r="A360" s="153"/>
      <c r="B360" s="154"/>
      <c r="C360" s="155"/>
      <c r="D360" s="156">
        <f t="shared" si="42"/>
        <v>0</v>
      </c>
      <c r="E360" s="157"/>
      <c r="F360" s="157"/>
      <c r="G360" s="163"/>
      <c r="H360" s="159">
        <f>D348*G360</f>
        <v>0</v>
      </c>
      <c r="I360" s="164">
        <f t="shared" si="36"/>
        <v>45747</v>
      </c>
    </row>
    <row r="361" spans="1:9" ht="12" hidden="1" customHeight="1" outlineLevel="1" x14ac:dyDescent="0.3">
      <c r="A361" s="153"/>
      <c r="B361" s="154"/>
      <c r="C361" s="155"/>
      <c r="D361" s="156">
        <f t="shared" si="42"/>
        <v>0</v>
      </c>
      <c r="E361" s="157"/>
      <c r="F361" s="157"/>
      <c r="G361" s="163"/>
      <c r="H361" s="151">
        <f>D348*G361</f>
        <v>0</v>
      </c>
      <c r="I361" s="164">
        <f t="shared" si="36"/>
        <v>45777</v>
      </c>
    </row>
    <row r="362" spans="1:9" ht="12" hidden="1" customHeight="1" outlineLevel="1" x14ac:dyDescent="0.3">
      <c r="A362" s="153"/>
      <c r="B362" s="154"/>
      <c r="C362" s="155"/>
      <c r="D362" s="156">
        <f t="shared" si="42"/>
        <v>0</v>
      </c>
      <c r="E362" s="157"/>
      <c r="F362" s="157"/>
      <c r="G362" s="163"/>
      <c r="H362" s="159">
        <f>D348*G362</f>
        <v>0</v>
      </c>
      <c r="I362" s="164">
        <f t="shared" si="36"/>
        <v>45808</v>
      </c>
    </row>
    <row r="363" spans="1:9" ht="12" hidden="1" customHeight="1" outlineLevel="1" x14ac:dyDescent="0.3">
      <c r="A363" s="153"/>
      <c r="B363" s="154"/>
      <c r="C363" s="155"/>
      <c r="D363" s="156">
        <f t="shared" si="42"/>
        <v>0</v>
      </c>
      <c r="E363" s="157"/>
      <c r="F363" s="157"/>
      <c r="G363" s="163"/>
      <c r="H363" s="159">
        <f>D348*G363</f>
        <v>0</v>
      </c>
      <c r="I363" s="164">
        <f t="shared" si="36"/>
        <v>45838</v>
      </c>
    </row>
    <row r="364" spans="1:9" ht="12" hidden="1" customHeight="1" outlineLevel="1" x14ac:dyDescent="0.3">
      <c r="A364" s="153"/>
      <c r="B364" s="154"/>
      <c r="C364" s="155"/>
      <c r="D364" s="156">
        <f t="shared" si="42"/>
        <v>0</v>
      </c>
      <c r="E364" s="157"/>
      <c r="F364" s="157"/>
      <c r="G364" s="163"/>
      <c r="H364" s="159">
        <f>D348*G364</f>
        <v>0</v>
      </c>
      <c r="I364" s="164">
        <f t="shared" si="36"/>
        <v>45869</v>
      </c>
    </row>
    <row r="365" spans="1:9" ht="12" hidden="1" customHeight="1" outlineLevel="1" x14ac:dyDescent="0.3">
      <c r="A365" s="153"/>
      <c r="B365" s="154"/>
      <c r="C365" s="155"/>
      <c r="D365" s="156">
        <f t="shared" si="42"/>
        <v>0</v>
      </c>
      <c r="E365" s="157"/>
      <c r="F365" s="157"/>
      <c r="G365" s="163"/>
      <c r="H365" s="159">
        <f>D348*G365</f>
        <v>0</v>
      </c>
      <c r="I365" s="164">
        <f t="shared" si="36"/>
        <v>45900</v>
      </c>
    </row>
    <row r="366" spans="1:9" ht="12" hidden="1" customHeight="1" outlineLevel="1" x14ac:dyDescent="0.3">
      <c r="A366" s="153"/>
      <c r="B366" s="154"/>
      <c r="C366" s="155"/>
      <c r="D366" s="156">
        <f t="shared" si="42"/>
        <v>0</v>
      </c>
      <c r="E366" s="157"/>
      <c r="F366" s="157"/>
      <c r="G366" s="163"/>
      <c r="H366" s="159">
        <f>D348*G366</f>
        <v>0</v>
      </c>
      <c r="I366" s="164">
        <f t="shared" si="36"/>
        <v>45930</v>
      </c>
    </row>
    <row r="367" spans="1:9" ht="12" hidden="1" customHeight="1" outlineLevel="1" x14ac:dyDescent="0.3">
      <c r="A367" s="153"/>
      <c r="B367" s="154"/>
      <c r="C367" s="155"/>
      <c r="D367" s="156">
        <f t="shared" si="42"/>
        <v>0</v>
      </c>
      <c r="E367" s="165"/>
      <c r="F367" s="166"/>
      <c r="G367" s="167"/>
      <c r="H367" s="178">
        <f>D348*G367</f>
        <v>0</v>
      </c>
      <c r="I367" s="179">
        <f t="shared" si="36"/>
        <v>45961</v>
      </c>
    </row>
    <row r="368" spans="1:9" ht="12" customHeight="1" collapsed="1" x14ac:dyDescent="0.3">
      <c r="A368" s="170"/>
      <c r="B368" s="171"/>
      <c r="C368" s="172"/>
      <c r="D368" s="173"/>
      <c r="E368" s="174"/>
      <c r="F368" s="174"/>
      <c r="G368" s="175">
        <f t="shared" ref="G368:H368" si="43">SUM(G348:G367)</f>
        <v>0</v>
      </c>
      <c r="H368" s="176">
        <f t="shared" si="43"/>
        <v>0</v>
      </c>
      <c r="I368" s="177" t="str">
        <f t="shared" si="36"/>
        <v>Total</v>
      </c>
    </row>
    <row r="369" spans="1:9" ht="12" customHeight="1" x14ac:dyDescent="0.3">
      <c r="A369" s="145"/>
      <c r="B369" s="146"/>
      <c r="C369" s="147"/>
      <c r="D369" s="148"/>
      <c r="E369" s="149"/>
      <c r="F369" s="149"/>
      <c r="G369" s="150"/>
      <c r="H369" s="151">
        <f>D369*G369</f>
        <v>0</v>
      </c>
      <c r="I369" s="152">
        <f t="shared" si="36"/>
        <v>45352</v>
      </c>
    </row>
    <row r="370" spans="1:9" ht="12" customHeight="1" x14ac:dyDescent="0.3">
      <c r="A370" s="153"/>
      <c r="B370" s="154"/>
      <c r="C370" s="155"/>
      <c r="D370" s="194">
        <f t="shared" ref="D370:D388" si="44">D369</f>
        <v>0</v>
      </c>
      <c r="E370" s="157"/>
      <c r="F370" s="157"/>
      <c r="G370" s="158"/>
      <c r="H370" s="159">
        <f>D369*G370</f>
        <v>0</v>
      </c>
      <c r="I370" s="160">
        <f t="shared" si="36"/>
        <v>45412</v>
      </c>
    </row>
    <row r="371" spans="1:9" ht="12" customHeight="1" x14ac:dyDescent="0.3">
      <c r="A371" s="153"/>
      <c r="B371" s="154"/>
      <c r="C371" s="155"/>
      <c r="D371" s="194">
        <f t="shared" si="44"/>
        <v>0</v>
      </c>
      <c r="E371" s="157"/>
      <c r="F371" s="157"/>
      <c r="G371" s="158"/>
      <c r="H371" s="159">
        <f>D369*G371</f>
        <v>0</v>
      </c>
      <c r="I371" s="160">
        <f t="shared" si="36"/>
        <v>45443</v>
      </c>
    </row>
    <row r="372" spans="1:9" ht="12" customHeight="1" x14ac:dyDescent="0.3">
      <c r="A372" s="153"/>
      <c r="B372" s="154"/>
      <c r="C372" s="155"/>
      <c r="D372" s="194">
        <f t="shared" si="44"/>
        <v>0</v>
      </c>
      <c r="E372" s="157"/>
      <c r="F372" s="157"/>
      <c r="G372" s="158"/>
      <c r="H372" s="159">
        <f>D369*G372</f>
        <v>0</v>
      </c>
      <c r="I372" s="160">
        <f t="shared" si="36"/>
        <v>45473</v>
      </c>
    </row>
    <row r="373" spans="1:9" ht="12" customHeight="1" x14ac:dyDescent="0.3">
      <c r="A373" s="153"/>
      <c r="B373" s="154"/>
      <c r="C373" s="155"/>
      <c r="D373" s="194">
        <f t="shared" si="44"/>
        <v>0</v>
      </c>
      <c r="E373" s="157"/>
      <c r="F373" s="157"/>
      <c r="G373" s="158"/>
      <c r="H373" s="159">
        <f>D369*G373</f>
        <v>0</v>
      </c>
      <c r="I373" s="160">
        <f t="shared" si="36"/>
        <v>45504</v>
      </c>
    </row>
    <row r="374" spans="1:9" ht="12" customHeight="1" x14ac:dyDescent="0.3">
      <c r="A374" s="153"/>
      <c r="B374" s="154"/>
      <c r="C374" s="155"/>
      <c r="D374" s="194">
        <f t="shared" si="44"/>
        <v>0</v>
      </c>
      <c r="E374" s="157"/>
      <c r="F374" s="157"/>
      <c r="G374" s="158"/>
      <c r="H374" s="159">
        <f>D369*G374</f>
        <v>0</v>
      </c>
      <c r="I374" s="160">
        <f t="shared" si="36"/>
        <v>45535</v>
      </c>
    </row>
    <row r="375" spans="1:9" ht="12" customHeight="1" x14ac:dyDescent="0.3">
      <c r="A375" s="153"/>
      <c r="B375" s="154"/>
      <c r="C375" s="155"/>
      <c r="D375" s="194">
        <f t="shared" si="44"/>
        <v>0</v>
      </c>
      <c r="E375" s="161"/>
      <c r="F375" s="161"/>
      <c r="G375" s="162"/>
      <c r="H375" s="159">
        <f>D369*G375</f>
        <v>0</v>
      </c>
      <c r="I375" s="160">
        <f t="shared" si="36"/>
        <v>45565</v>
      </c>
    </row>
    <row r="376" spans="1:9" ht="12" customHeight="1" x14ac:dyDescent="0.3">
      <c r="A376" s="153"/>
      <c r="B376" s="154"/>
      <c r="C376" s="155"/>
      <c r="D376" s="194">
        <f t="shared" si="44"/>
        <v>0</v>
      </c>
      <c r="E376" s="157"/>
      <c r="F376" s="157"/>
      <c r="G376" s="163"/>
      <c r="H376" s="159">
        <f>D369*G376</f>
        <v>0</v>
      </c>
      <c r="I376" s="160">
        <f t="shared" si="36"/>
        <v>45596</v>
      </c>
    </row>
    <row r="377" spans="1:9" ht="12" customHeight="1" x14ac:dyDescent="0.3">
      <c r="A377" s="153"/>
      <c r="B377" s="154"/>
      <c r="C377" s="155"/>
      <c r="D377" s="194">
        <f t="shared" si="44"/>
        <v>0</v>
      </c>
      <c r="E377" s="157"/>
      <c r="F377" s="157"/>
      <c r="G377" s="163"/>
      <c r="H377" s="159">
        <f>D369*G377</f>
        <v>0</v>
      </c>
      <c r="I377" s="160">
        <f t="shared" si="36"/>
        <v>45626</v>
      </c>
    </row>
    <row r="378" spans="1:9" ht="12" customHeight="1" x14ac:dyDescent="0.3">
      <c r="A378" s="153"/>
      <c r="B378" s="154"/>
      <c r="C378" s="155"/>
      <c r="D378" s="194">
        <f t="shared" si="44"/>
        <v>0</v>
      </c>
      <c r="E378" s="157"/>
      <c r="F378" s="157"/>
      <c r="G378" s="163"/>
      <c r="H378" s="159">
        <f>D369*G378</f>
        <v>0</v>
      </c>
      <c r="I378" s="164">
        <f t="shared" si="36"/>
        <v>45657</v>
      </c>
    </row>
    <row r="379" spans="1:9" ht="12" hidden="1" customHeight="1" outlineLevel="1" x14ac:dyDescent="0.3">
      <c r="A379" s="153"/>
      <c r="B379" s="154"/>
      <c r="C379" s="155"/>
      <c r="D379" s="156">
        <f t="shared" si="44"/>
        <v>0</v>
      </c>
      <c r="E379" s="157"/>
      <c r="F379" s="157"/>
      <c r="G379" s="163"/>
      <c r="H379" s="159">
        <f>D369*G379</f>
        <v>0</v>
      </c>
      <c r="I379" s="164">
        <f t="shared" si="36"/>
        <v>45688</v>
      </c>
    </row>
    <row r="380" spans="1:9" ht="12" hidden="1" customHeight="1" outlineLevel="1" x14ac:dyDescent="0.3">
      <c r="A380" s="153"/>
      <c r="B380" s="154"/>
      <c r="C380" s="155"/>
      <c r="D380" s="156">
        <f t="shared" si="44"/>
        <v>0</v>
      </c>
      <c r="E380" s="157"/>
      <c r="F380" s="157"/>
      <c r="G380" s="163"/>
      <c r="H380" s="159">
        <f>D369*G380</f>
        <v>0</v>
      </c>
      <c r="I380" s="164">
        <f t="shared" si="36"/>
        <v>45716</v>
      </c>
    </row>
    <row r="381" spans="1:9" ht="12" hidden="1" customHeight="1" outlineLevel="1" x14ac:dyDescent="0.3">
      <c r="A381" s="153"/>
      <c r="B381" s="154"/>
      <c r="C381" s="155"/>
      <c r="D381" s="156">
        <f t="shared" si="44"/>
        <v>0</v>
      </c>
      <c r="E381" s="157"/>
      <c r="F381" s="157"/>
      <c r="G381" s="163"/>
      <c r="H381" s="159">
        <f>D369*G381</f>
        <v>0</v>
      </c>
      <c r="I381" s="164">
        <f t="shared" si="36"/>
        <v>45747</v>
      </c>
    </row>
    <row r="382" spans="1:9" ht="12" hidden="1" customHeight="1" outlineLevel="1" x14ac:dyDescent="0.3">
      <c r="A382" s="153"/>
      <c r="B382" s="154"/>
      <c r="C382" s="155"/>
      <c r="D382" s="156">
        <f t="shared" si="44"/>
        <v>0</v>
      </c>
      <c r="E382" s="157"/>
      <c r="F382" s="157"/>
      <c r="G382" s="163"/>
      <c r="H382" s="151">
        <f>D369*G382</f>
        <v>0</v>
      </c>
      <c r="I382" s="164">
        <f t="shared" si="36"/>
        <v>45777</v>
      </c>
    </row>
    <row r="383" spans="1:9" ht="12" hidden="1" customHeight="1" outlineLevel="1" x14ac:dyDescent="0.3">
      <c r="A383" s="153"/>
      <c r="B383" s="154"/>
      <c r="C383" s="155"/>
      <c r="D383" s="156">
        <f t="shared" si="44"/>
        <v>0</v>
      </c>
      <c r="E383" s="157"/>
      <c r="F383" s="157"/>
      <c r="G383" s="163"/>
      <c r="H383" s="159">
        <f>D369*G383</f>
        <v>0</v>
      </c>
      <c r="I383" s="164">
        <f t="shared" si="36"/>
        <v>45808</v>
      </c>
    </row>
    <row r="384" spans="1:9" ht="12" hidden="1" customHeight="1" outlineLevel="1" x14ac:dyDescent="0.3">
      <c r="A384" s="153"/>
      <c r="B384" s="154"/>
      <c r="C384" s="155"/>
      <c r="D384" s="156">
        <f t="shared" si="44"/>
        <v>0</v>
      </c>
      <c r="E384" s="157"/>
      <c r="F384" s="157"/>
      <c r="G384" s="163"/>
      <c r="H384" s="159">
        <f>D369*G384</f>
        <v>0</v>
      </c>
      <c r="I384" s="164">
        <f t="shared" si="36"/>
        <v>45838</v>
      </c>
    </row>
    <row r="385" spans="1:9" ht="12" hidden="1" customHeight="1" outlineLevel="1" x14ac:dyDescent="0.3">
      <c r="A385" s="153"/>
      <c r="B385" s="154"/>
      <c r="C385" s="155"/>
      <c r="D385" s="156">
        <f t="shared" si="44"/>
        <v>0</v>
      </c>
      <c r="E385" s="157"/>
      <c r="F385" s="157"/>
      <c r="G385" s="163"/>
      <c r="H385" s="159">
        <f>D369*G385</f>
        <v>0</v>
      </c>
      <c r="I385" s="164">
        <f t="shared" si="36"/>
        <v>45869</v>
      </c>
    </row>
    <row r="386" spans="1:9" ht="12" hidden="1" customHeight="1" outlineLevel="1" x14ac:dyDescent="0.3">
      <c r="A386" s="153"/>
      <c r="B386" s="154"/>
      <c r="C386" s="155"/>
      <c r="D386" s="156">
        <f t="shared" si="44"/>
        <v>0</v>
      </c>
      <c r="E386" s="157"/>
      <c r="F386" s="157"/>
      <c r="G386" s="163"/>
      <c r="H386" s="159">
        <f>D369*G386</f>
        <v>0</v>
      </c>
      <c r="I386" s="164">
        <f t="shared" si="36"/>
        <v>45900</v>
      </c>
    </row>
    <row r="387" spans="1:9" ht="12" hidden="1" customHeight="1" outlineLevel="1" x14ac:dyDescent="0.3">
      <c r="A387" s="153"/>
      <c r="B387" s="154"/>
      <c r="C387" s="155"/>
      <c r="D387" s="156">
        <f t="shared" si="44"/>
        <v>0</v>
      </c>
      <c r="E387" s="157"/>
      <c r="F387" s="157"/>
      <c r="G387" s="163"/>
      <c r="H387" s="159">
        <f>D369*G387</f>
        <v>0</v>
      </c>
      <c r="I387" s="164">
        <f t="shared" si="36"/>
        <v>45930</v>
      </c>
    </row>
    <row r="388" spans="1:9" ht="12" hidden="1" customHeight="1" outlineLevel="1" x14ac:dyDescent="0.3">
      <c r="A388" s="153"/>
      <c r="B388" s="154"/>
      <c r="C388" s="155"/>
      <c r="D388" s="156">
        <f t="shared" si="44"/>
        <v>0</v>
      </c>
      <c r="E388" s="165"/>
      <c r="F388" s="166"/>
      <c r="G388" s="167"/>
      <c r="H388" s="178">
        <f>D369*G388</f>
        <v>0</v>
      </c>
      <c r="I388" s="179">
        <f t="shared" si="36"/>
        <v>45961</v>
      </c>
    </row>
    <row r="389" spans="1:9" ht="12" customHeight="1" collapsed="1" x14ac:dyDescent="0.3">
      <c r="A389" s="170"/>
      <c r="B389" s="171"/>
      <c r="C389" s="172"/>
      <c r="D389" s="173"/>
      <c r="E389" s="174"/>
      <c r="F389" s="174"/>
      <c r="G389" s="175">
        <f t="shared" ref="G389:H389" si="45">SUM(G369:G388)</f>
        <v>0</v>
      </c>
      <c r="H389" s="176">
        <f t="shared" si="45"/>
        <v>0</v>
      </c>
      <c r="I389" s="177" t="str">
        <f t="shared" si="36"/>
        <v>Total</v>
      </c>
    </row>
  </sheetData>
  <printOptions horizontalCentered="1"/>
  <pageMargins left="0.25" right="0.25" top="0.25" bottom="0.4" header="0" footer="0"/>
  <pageSetup paperSize="3" fitToHeight="0" orientation="portrait"/>
  <headerFooter>
    <oddFooter>&amp;LRevision Date 12/12/2024&amp;C&amp;P of &amp;RCDOT Form 1600 Table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89"/>
  <sheetViews>
    <sheetView workbookViewId="0">
      <pane ySplit="11" topLeftCell="A12" activePane="bottomLeft" state="frozen"/>
      <selection pane="bottomLeft" activeCell="A2" sqref="A2"/>
    </sheetView>
  </sheetViews>
  <sheetFormatPr defaultColWidth="14.44140625" defaultRowHeight="15" customHeight="1" outlineLevelRow="1" x14ac:dyDescent="0.3"/>
  <cols>
    <col min="1" max="1" width="17.6640625" customWidth="1"/>
    <col min="2" max="2" width="32.6640625" customWidth="1"/>
    <col min="3" max="3" width="6.6640625" customWidth="1"/>
    <col min="4" max="4" width="12.6640625" customWidth="1"/>
    <col min="5" max="5" width="32.6640625" customWidth="1"/>
    <col min="6" max="7" width="11.33203125" customWidth="1"/>
    <col min="8" max="8" width="16.6640625" customWidth="1"/>
    <col min="9" max="9" width="11.33203125" customWidth="1"/>
    <col min="10" max="26" width="9.109375" customWidth="1"/>
  </cols>
  <sheetData>
    <row r="1" spans="1:11" ht="18" customHeight="1" x14ac:dyDescent="0.3">
      <c r="A1" s="105" t="s">
        <v>34</v>
      </c>
      <c r="B1" s="106"/>
      <c r="C1" s="106"/>
      <c r="D1" s="106"/>
      <c r="E1" s="106"/>
      <c r="F1" s="106"/>
      <c r="G1" s="106"/>
      <c r="H1" s="106"/>
      <c r="I1" s="107"/>
      <c r="J1" s="9"/>
    </row>
    <row r="2" spans="1:11" ht="18" customHeight="1" x14ac:dyDescent="0.3">
      <c r="A2" s="108" t="s">
        <v>61</v>
      </c>
      <c r="B2" s="9"/>
      <c r="C2" s="9"/>
      <c r="D2" s="9"/>
      <c r="E2" s="9"/>
      <c r="F2" s="9"/>
      <c r="G2" s="9"/>
      <c r="H2" s="9"/>
      <c r="I2" s="109"/>
      <c r="J2" s="9"/>
    </row>
    <row r="3" spans="1:11" ht="18" customHeight="1" x14ac:dyDescent="0.3">
      <c r="A3" s="110" t="s">
        <v>35</v>
      </c>
      <c r="B3" s="111"/>
      <c r="C3" s="111"/>
      <c r="D3" s="111"/>
      <c r="E3" s="111"/>
      <c r="F3" s="111"/>
      <c r="G3" s="111"/>
      <c r="H3" s="111"/>
      <c r="I3" s="112"/>
      <c r="J3" s="9"/>
      <c r="K3" s="9"/>
    </row>
    <row r="4" spans="1:11" ht="18" customHeight="1" x14ac:dyDescent="0.3">
      <c r="A4" s="113" t="s">
        <v>36</v>
      </c>
      <c r="B4" s="114"/>
      <c r="C4" s="114"/>
      <c r="D4" s="114"/>
      <c r="E4" s="114"/>
      <c r="F4" s="114"/>
      <c r="G4" s="114"/>
      <c r="H4" s="114"/>
      <c r="I4" s="115"/>
      <c r="J4" s="9"/>
      <c r="K4" s="9"/>
    </row>
    <row r="5" spans="1:11" ht="7.5" customHeight="1" x14ac:dyDescent="0.3">
      <c r="A5" s="9"/>
      <c r="B5" s="9"/>
      <c r="C5" s="9"/>
      <c r="D5" s="9"/>
      <c r="E5" s="9"/>
      <c r="F5" s="9"/>
      <c r="G5" s="9"/>
      <c r="H5" s="9"/>
      <c r="I5" s="9"/>
      <c r="J5" s="9"/>
      <c r="K5" s="9"/>
    </row>
    <row r="6" spans="1:11" ht="21.75" customHeight="1" x14ac:dyDescent="0.3">
      <c r="A6" s="116" t="s">
        <v>0</v>
      </c>
      <c r="B6" s="117" t="str">
        <f>IF('BA Summary (Steel &amp; Iron)'!$C$4=0,"",'BA Summary (Steel &amp; Iron)'!$C$4)</f>
        <v/>
      </c>
      <c r="C6" s="118"/>
      <c r="D6" s="116" t="s">
        <v>37</v>
      </c>
      <c r="E6" s="119"/>
      <c r="F6" s="116" t="s">
        <v>3</v>
      </c>
      <c r="G6" s="120"/>
      <c r="H6" s="121" t="str">
        <f>IF('BA Summary (Steel &amp; Iron)'!I4=0,"",'BA Summary (Steel &amp; Iron)'!I4)</f>
        <v/>
      </c>
      <c r="I6" s="122"/>
      <c r="J6" s="9"/>
      <c r="K6" s="9"/>
    </row>
    <row r="7" spans="1:11" ht="21.75" customHeight="1" x14ac:dyDescent="0.3">
      <c r="A7" s="123" t="s">
        <v>5</v>
      </c>
      <c r="B7" s="124" t="str">
        <f>IF('BA Summary (Steel &amp; Iron)'!$C$5=0,"",'BA Summary (Steel &amp; Iron)'!$C$5)</f>
        <v/>
      </c>
      <c r="C7" s="125"/>
      <c r="D7" s="18" t="s">
        <v>52</v>
      </c>
      <c r="E7" s="126"/>
      <c r="F7" s="18" t="s">
        <v>6</v>
      </c>
      <c r="G7" s="127"/>
      <c r="H7" s="128" t="str">
        <f>IF('BA Summary (Steel &amp; Iron)'!I5=0,"",'BA Summary (Steel &amp; Iron)'!I5)</f>
        <v/>
      </c>
      <c r="I7" s="129"/>
      <c r="J7" s="9"/>
      <c r="K7" s="9"/>
    </row>
    <row r="8" spans="1:11" ht="21.75" customHeight="1" x14ac:dyDescent="0.3">
      <c r="A8" s="130" t="s">
        <v>10</v>
      </c>
      <c r="B8" s="131" t="str">
        <f>IF('BA Summary (Steel &amp; Iron)'!$C$7=0,"",'BA Summary (Steel &amp; Iron)'!$C$7)</f>
        <v/>
      </c>
      <c r="C8" s="132"/>
      <c r="D8" s="133"/>
      <c r="E8" s="134">
        <f>SUM(H32+H53+H74+H95+H116+H137+H158+H179+H200+H221+H242+H263+H284+H305+H326+H347+H368+H389)</f>
        <v>0</v>
      </c>
      <c r="F8" s="34" t="s">
        <v>8</v>
      </c>
      <c r="G8" s="135"/>
      <c r="H8" s="136" t="str">
        <f>IF('BA Summary (Steel &amp; Iron)'!I6=0,"",'BA Summary (Steel &amp; Iron)'!I6)</f>
        <v/>
      </c>
      <c r="I8" s="137"/>
      <c r="J8" s="193" t="s">
        <v>39</v>
      </c>
      <c r="K8" s="9"/>
    </row>
    <row r="9" spans="1:11" ht="7.5" customHeight="1" x14ac:dyDescent="0.3">
      <c r="A9" s="9"/>
      <c r="B9" s="9"/>
      <c r="C9" s="9"/>
      <c r="D9" s="9"/>
      <c r="E9" s="9"/>
      <c r="F9" s="9"/>
      <c r="G9" s="9"/>
      <c r="H9" s="9"/>
      <c r="I9" s="9"/>
      <c r="J9" s="9"/>
      <c r="K9" s="9"/>
    </row>
    <row r="10" spans="1:11" ht="21.75" customHeight="1" x14ac:dyDescent="0.3">
      <c r="A10" s="9"/>
      <c r="B10" s="138" t="s">
        <v>63</v>
      </c>
      <c r="C10" s="9"/>
      <c r="D10" s="9"/>
      <c r="E10" s="9"/>
      <c r="F10" s="9"/>
      <c r="G10" s="9"/>
      <c r="H10" s="9"/>
      <c r="I10" s="9"/>
      <c r="J10" s="9"/>
      <c r="K10" s="9"/>
    </row>
    <row r="11" spans="1:11" ht="31.5" customHeight="1" x14ac:dyDescent="0.3">
      <c r="A11" s="139" t="s">
        <v>41</v>
      </c>
      <c r="B11" s="140" t="s">
        <v>19</v>
      </c>
      <c r="C11" s="140" t="s">
        <v>20</v>
      </c>
      <c r="D11" s="140" t="s">
        <v>42</v>
      </c>
      <c r="E11" s="141" t="s">
        <v>43</v>
      </c>
      <c r="F11" s="142" t="s">
        <v>21</v>
      </c>
      <c r="G11" s="142" t="s">
        <v>44</v>
      </c>
      <c r="H11" s="139" t="s">
        <v>45</v>
      </c>
      <c r="I11" s="143" t="s">
        <v>46</v>
      </c>
      <c r="J11" s="144"/>
      <c r="K11" s="5" t="str">
        <f>'BABA (1600) Tbl 1-Const Mat'!K11</f>
        <v>Print to 11x17. Rows below- 1 season 12.25 row height / 2 season 14.75 row height</v>
      </c>
    </row>
    <row r="12" spans="1:11" ht="12" customHeight="1" x14ac:dyDescent="0.3">
      <c r="A12" s="145"/>
      <c r="B12" s="146"/>
      <c r="C12" s="147"/>
      <c r="D12" s="148"/>
      <c r="E12" s="149"/>
      <c r="F12" s="149"/>
      <c r="G12" s="150"/>
      <c r="H12" s="151">
        <f>D12*G12</f>
        <v>0</v>
      </c>
      <c r="I12" s="152">
        <f>'BA Summary (Steel &amp; Iron)'!K14</f>
        <v>45352</v>
      </c>
      <c r="J12" s="9"/>
      <c r="K12" s="5"/>
    </row>
    <row r="13" spans="1:11" ht="12" customHeight="1" x14ac:dyDescent="0.3">
      <c r="A13" s="153"/>
      <c r="B13" s="154"/>
      <c r="C13" s="155"/>
      <c r="D13" s="194">
        <f t="shared" ref="D13:D31" si="0">D12</f>
        <v>0</v>
      </c>
      <c r="E13" s="157"/>
      <c r="F13" s="157"/>
      <c r="G13" s="158"/>
      <c r="H13" s="159">
        <f>D12*G13</f>
        <v>0</v>
      </c>
      <c r="I13" s="160">
        <f t="shared" ref="I13:I31" si="1">EOMONTH(I12,1)</f>
        <v>45412</v>
      </c>
      <c r="J13" s="9"/>
      <c r="K13" s="5" t="str">
        <f>'BA Summary (Steel &amp; Iron)'!M15</f>
        <v>&lt;- Enter items prior to start of project</v>
      </c>
    </row>
    <row r="14" spans="1:11" ht="12" customHeight="1" x14ac:dyDescent="0.3">
      <c r="A14" s="153"/>
      <c r="B14" s="154"/>
      <c r="C14" s="155"/>
      <c r="D14" s="194">
        <f t="shared" si="0"/>
        <v>0</v>
      </c>
      <c r="E14" s="157"/>
      <c r="F14" s="157"/>
      <c r="G14" s="158"/>
      <c r="H14" s="159">
        <f>D12*G14</f>
        <v>0</v>
      </c>
      <c r="I14" s="160">
        <f t="shared" si="1"/>
        <v>45443</v>
      </c>
      <c r="J14" s="9"/>
      <c r="K14" s="5" t="str">
        <f>'BA Summary (Steel &amp; Iron)'!M16</f>
        <v>Shaded fields are for corresponding months data entry</v>
      </c>
    </row>
    <row r="15" spans="1:11" ht="12" customHeight="1" x14ac:dyDescent="0.3">
      <c r="A15" s="153"/>
      <c r="B15" s="154"/>
      <c r="C15" s="155"/>
      <c r="D15" s="194">
        <f t="shared" si="0"/>
        <v>0</v>
      </c>
      <c r="E15" s="157"/>
      <c r="F15" s="157"/>
      <c r="G15" s="158"/>
      <c r="H15" s="159">
        <f>D12*G15</f>
        <v>0</v>
      </c>
      <c r="I15" s="160">
        <f t="shared" si="1"/>
        <v>45473</v>
      </c>
      <c r="J15" s="9"/>
      <c r="K15" s="5"/>
    </row>
    <row r="16" spans="1:11" ht="12" customHeight="1" x14ac:dyDescent="0.3">
      <c r="A16" s="153"/>
      <c r="B16" s="154"/>
      <c r="C16" s="155"/>
      <c r="D16" s="194">
        <f t="shared" si="0"/>
        <v>0</v>
      </c>
      <c r="E16" s="157"/>
      <c r="F16" s="157"/>
      <c r="G16" s="158"/>
      <c r="H16" s="159">
        <f>D12*G16</f>
        <v>0</v>
      </c>
      <c r="I16" s="160">
        <f t="shared" si="1"/>
        <v>45504</v>
      </c>
      <c r="J16" s="9"/>
      <c r="K16" s="9"/>
    </row>
    <row r="17" spans="1:9" ht="12" customHeight="1" x14ac:dyDescent="0.3">
      <c r="A17" s="153"/>
      <c r="B17" s="154"/>
      <c r="C17" s="155"/>
      <c r="D17" s="194">
        <f t="shared" si="0"/>
        <v>0</v>
      </c>
      <c r="E17" s="157"/>
      <c r="F17" s="157"/>
      <c r="G17" s="158"/>
      <c r="H17" s="159">
        <f>D12*G17</f>
        <v>0</v>
      </c>
      <c r="I17" s="160">
        <f t="shared" si="1"/>
        <v>45535</v>
      </c>
    </row>
    <row r="18" spans="1:9" ht="12" customHeight="1" x14ac:dyDescent="0.3">
      <c r="A18" s="153"/>
      <c r="B18" s="154"/>
      <c r="C18" s="155"/>
      <c r="D18" s="194">
        <f t="shared" si="0"/>
        <v>0</v>
      </c>
      <c r="E18" s="161"/>
      <c r="F18" s="161"/>
      <c r="G18" s="162"/>
      <c r="H18" s="159">
        <f>D12*G18</f>
        <v>0</v>
      </c>
      <c r="I18" s="160">
        <f t="shared" si="1"/>
        <v>45565</v>
      </c>
    </row>
    <row r="19" spans="1:9" ht="12" customHeight="1" x14ac:dyDescent="0.3">
      <c r="A19" s="153"/>
      <c r="B19" s="154"/>
      <c r="C19" s="155"/>
      <c r="D19" s="194">
        <f t="shared" si="0"/>
        <v>0</v>
      </c>
      <c r="E19" s="157"/>
      <c r="F19" s="157"/>
      <c r="G19" s="163"/>
      <c r="H19" s="159">
        <f>D12*G19</f>
        <v>0</v>
      </c>
      <c r="I19" s="160">
        <f t="shared" si="1"/>
        <v>45596</v>
      </c>
    </row>
    <row r="20" spans="1:9" ht="12" customHeight="1" x14ac:dyDescent="0.3">
      <c r="A20" s="153"/>
      <c r="B20" s="154"/>
      <c r="C20" s="155"/>
      <c r="D20" s="194">
        <f t="shared" si="0"/>
        <v>0</v>
      </c>
      <c r="E20" s="157"/>
      <c r="F20" s="157"/>
      <c r="G20" s="163"/>
      <c r="H20" s="159">
        <f>D12*G20</f>
        <v>0</v>
      </c>
      <c r="I20" s="160">
        <f t="shared" si="1"/>
        <v>45626</v>
      </c>
    </row>
    <row r="21" spans="1:9" ht="12" customHeight="1" x14ac:dyDescent="0.3">
      <c r="A21" s="153"/>
      <c r="B21" s="154"/>
      <c r="C21" s="155"/>
      <c r="D21" s="194">
        <f t="shared" si="0"/>
        <v>0</v>
      </c>
      <c r="E21" s="157"/>
      <c r="F21" s="157"/>
      <c r="G21" s="163"/>
      <c r="H21" s="159">
        <f>D12*G21</f>
        <v>0</v>
      </c>
      <c r="I21" s="164">
        <f t="shared" si="1"/>
        <v>45657</v>
      </c>
    </row>
    <row r="22" spans="1:9" ht="12" hidden="1" customHeight="1" outlineLevel="1" x14ac:dyDescent="0.3">
      <c r="A22" s="153"/>
      <c r="B22" s="154"/>
      <c r="C22" s="155"/>
      <c r="D22" s="156">
        <f t="shared" si="0"/>
        <v>0</v>
      </c>
      <c r="E22" s="157"/>
      <c r="F22" s="157"/>
      <c r="G22" s="163"/>
      <c r="H22" s="159">
        <f>D12*G22</f>
        <v>0</v>
      </c>
      <c r="I22" s="164">
        <f t="shared" si="1"/>
        <v>45688</v>
      </c>
    </row>
    <row r="23" spans="1:9" ht="12" hidden="1" customHeight="1" outlineLevel="1" x14ac:dyDescent="0.3">
      <c r="A23" s="153"/>
      <c r="B23" s="154"/>
      <c r="C23" s="155"/>
      <c r="D23" s="156">
        <f t="shared" si="0"/>
        <v>0</v>
      </c>
      <c r="E23" s="157"/>
      <c r="F23" s="157"/>
      <c r="G23" s="163"/>
      <c r="H23" s="159">
        <f>D12*G23</f>
        <v>0</v>
      </c>
      <c r="I23" s="164">
        <f t="shared" si="1"/>
        <v>45716</v>
      </c>
    </row>
    <row r="24" spans="1:9" ht="12" hidden="1" customHeight="1" outlineLevel="1" x14ac:dyDescent="0.3">
      <c r="A24" s="153"/>
      <c r="B24" s="154"/>
      <c r="C24" s="155"/>
      <c r="D24" s="156">
        <f t="shared" si="0"/>
        <v>0</v>
      </c>
      <c r="E24" s="157"/>
      <c r="F24" s="157"/>
      <c r="G24" s="163"/>
      <c r="H24" s="159">
        <f>D12*G24</f>
        <v>0</v>
      </c>
      <c r="I24" s="164">
        <f t="shared" si="1"/>
        <v>45747</v>
      </c>
    </row>
    <row r="25" spans="1:9" ht="12" hidden="1" customHeight="1" outlineLevel="1" x14ac:dyDescent="0.3">
      <c r="A25" s="153"/>
      <c r="B25" s="154"/>
      <c r="C25" s="155"/>
      <c r="D25" s="156">
        <f t="shared" si="0"/>
        <v>0</v>
      </c>
      <c r="E25" s="157"/>
      <c r="F25" s="157"/>
      <c r="G25" s="163"/>
      <c r="H25" s="151">
        <f>D12*G25</f>
        <v>0</v>
      </c>
      <c r="I25" s="164">
        <f t="shared" si="1"/>
        <v>45777</v>
      </c>
    </row>
    <row r="26" spans="1:9" ht="12" hidden="1" customHeight="1" outlineLevel="1" x14ac:dyDescent="0.3">
      <c r="A26" s="153"/>
      <c r="B26" s="154"/>
      <c r="C26" s="155"/>
      <c r="D26" s="156">
        <f t="shared" si="0"/>
        <v>0</v>
      </c>
      <c r="E26" s="157"/>
      <c r="F26" s="157"/>
      <c r="G26" s="163"/>
      <c r="H26" s="159">
        <f>D12*G26</f>
        <v>0</v>
      </c>
      <c r="I26" s="164">
        <f t="shared" si="1"/>
        <v>45808</v>
      </c>
    </row>
    <row r="27" spans="1:9" ht="12" hidden="1" customHeight="1" outlineLevel="1" x14ac:dyDescent="0.3">
      <c r="A27" s="153"/>
      <c r="B27" s="154"/>
      <c r="C27" s="155"/>
      <c r="D27" s="156">
        <f t="shared" si="0"/>
        <v>0</v>
      </c>
      <c r="E27" s="157"/>
      <c r="F27" s="157"/>
      <c r="G27" s="163"/>
      <c r="H27" s="159">
        <f>D12*G27</f>
        <v>0</v>
      </c>
      <c r="I27" s="164">
        <f t="shared" si="1"/>
        <v>45838</v>
      </c>
    </row>
    <row r="28" spans="1:9" ht="12" hidden="1" customHeight="1" outlineLevel="1" x14ac:dyDescent="0.3">
      <c r="A28" s="153"/>
      <c r="B28" s="154"/>
      <c r="C28" s="155"/>
      <c r="D28" s="156">
        <f t="shared" si="0"/>
        <v>0</v>
      </c>
      <c r="E28" s="157"/>
      <c r="F28" s="157"/>
      <c r="G28" s="163"/>
      <c r="H28" s="159">
        <f>D12*G28</f>
        <v>0</v>
      </c>
      <c r="I28" s="164">
        <f t="shared" si="1"/>
        <v>45869</v>
      </c>
    </row>
    <row r="29" spans="1:9" ht="12" hidden="1" customHeight="1" outlineLevel="1" x14ac:dyDescent="0.3">
      <c r="A29" s="153"/>
      <c r="B29" s="154"/>
      <c r="C29" s="155"/>
      <c r="D29" s="156">
        <f t="shared" si="0"/>
        <v>0</v>
      </c>
      <c r="E29" s="157"/>
      <c r="F29" s="157"/>
      <c r="G29" s="163"/>
      <c r="H29" s="159">
        <f>D12*G29</f>
        <v>0</v>
      </c>
      <c r="I29" s="164">
        <f t="shared" si="1"/>
        <v>45900</v>
      </c>
    </row>
    <row r="30" spans="1:9" ht="12" hidden="1" customHeight="1" outlineLevel="1" x14ac:dyDescent="0.3">
      <c r="A30" s="153"/>
      <c r="B30" s="154"/>
      <c r="C30" s="155"/>
      <c r="D30" s="156">
        <f t="shared" si="0"/>
        <v>0</v>
      </c>
      <c r="E30" s="157"/>
      <c r="F30" s="157"/>
      <c r="G30" s="163"/>
      <c r="H30" s="159">
        <f>D12*G30</f>
        <v>0</v>
      </c>
      <c r="I30" s="164">
        <f t="shared" si="1"/>
        <v>45930</v>
      </c>
    </row>
    <row r="31" spans="1:9" ht="12" hidden="1" customHeight="1" outlineLevel="1" x14ac:dyDescent="0.3">
      <c r="A31" s="153"/>
      <c r="B31" s="154"/>
      <c r="C31" s="155"/>
      <c r="D31" s="156">
        <f t="shared" si="0"/>
        <v>0</v>
      </c>
      <c r="E31" s="165"/>
      <c r="F31" s="166"/>
      <c r="G31" s="167"/>
      <c r="H31" s="168">
        <f>D12*G31</f>
        <v>0</v>
      </c>
      <c r="I31" s="169">
        <f t="shared" si="1"/>
        <v>45961</v>
      </c>
    </row>
    <row r="32" spans="1:9" ht="12" customHeight="1" collapsed="1" x14ac:dyDescent="0.3">
      <c r="A32" s="170"/>
      <c r="B32" s="171"/>
      <c r="C32" s="172"/>
      <c r="D32" s="173"/>
      <c r="E32" s="174"/>
      <c r="F32" s="174"/>
      <c r="G32" s="175">
        <f t="shared" ref="G32:H32" si="2">SUM(G12:G31)</f>
        <v>0</v>
      </c>
      <c r="H32" s="176">
        <f t="shared" si="2"/>
        <v>0</v>
      </c>
      <c r="I32" s="177" t="s">
        <v>33</v>
      </c>
    </row>
    <row r="33" spans="1:9" ht="12" customHeight="1" x14ac:dyDescent="0.3">
      <c r="A33" s="145"/>
      <c r="B33" s="146"/>
      <c r="C33" s="147"/>
      <c r="D33" s="148"/>
      <c r="E33" s="149"/>
      <c r="F33" s="149"/>
      <c r="G33" s="150"/>
      <c r="H33" s="151">
        <f>D33*G33</f>
        <v>0</v>
      </c>
      <c r="I33" s="152">
        <f t="shared" ref="I33:I287" si="3">I12</f>
        <v>45352</v>
      </c>
    </row>
    <row r="34" spans="1:9" ht="12" customHeight="1" x14ac:dyDescent="0.3">
      <c r="A34" s="153"/>
      <c r="B34" s="154"/>
      <c r="C34" s="155"/>
      <c r="D34" s="194">
        <f t="shared" ref="D34:D52" si="4">D33</f>
        <v>0</v>
      </c>
      <c r="E34" s="157"/>
      <c r="F34" s="157"/>
      <c r="G34" s="158"/>
      <c r="H34" s="159">
        <f>D33*G34</f>
        <v>0</v>
      </c>
      <c r="I34" s="160">
        <f t="shared" si="3"/>
        <v>45412</v>
      </c>
    </row>
    <row r="35" spans="1:9" ht="12" customHeight="1" x14ac:dyDescent="0.3">
      <c r="A35" s="153"/>
      <c r="B35" s="154"/>
      <c r="C35" s="155"/>
      <c r="D35" s="194">
        <f t="shared" si="4"/>
        <v>0</v>
      </c>
      <c r="E35" s="157"/>
      <c r="F35" s="157"/>
      <c r="G35" s="158"/>
      <c r="H35" s="159">
        <f>D33*G35</f>
        <v>0</v>
      </c>
      <c r="I35" s="160">
        <f t="shared" si="3"/>
        <v>45443</v>
      </c>
    </row>
    <row r="36" spans="1:9" ht="12" customHeight="1" x14ac:dyDescent="0.3">
      <c r="A36" s="153"/>
      <c r="B36" s="154"/>
      <c r="C36" s="155"/>
      <c r="D36" s="194">
        <f t="shared" si="4"/>
        <v>0</v>
      </c>
      <c r="E36" s="157"/>
      <c r="F36" s="157"/>
      <c r="G36" s="158"/>
      <c r="H36" s="159">
        <f>D33*G36</f>
        <v>0</v>
      </c>
      <c r="I36" s="160">
        <f t="shared" si="3"/>
        <v>45473</v>
      </c>
    </row>
    <row r="37" spans="1:9" ht="12" customHeight="1" x14ac:dyDescent="0.3">
      <c r="A37" s="153"/>
      <c r="B37" s="154"/>
      <c r="C37" s="155"/>
      <c r="D37" s="194">
        <f t="shared" si="4"/>
        <v>0</v>
      </c>
      <c r="E37" s="157"/>
      <c r="F37" s="157"/>
      <c r="G37" s="158"/>
      <c r="H37" s="159">
        <f>D33*G37</f>
        <v>0</v>
      </c>
      <c r="I37" s="160">
        <f t="shared" si="3"/>
        <v>45504</v>
      </c>
    </row>
    <row r="38" spans="1:9" ht="12" customHeight="1" x14ac:dyDescent="0.3">
      <c r="A38" s="153"/>
      <c r="B38" s="154"/>
      <c r="C38" s="155"/>
      <c r="D38" s="194">
        <f t="shared" si="4"/>
        <v>0</v>
      </c>
      <c r="E38" s="157"/>
      <c r="F38" s="157"/>
      <c r="G38" s="158"/>
      <c r="H38" s="159">
        <f>D33*G38</f>
        <v>0</v>
      </c>
      <c r="I38" s="160">
        <f t="shared" si="3"/>
        <v>45535</v>
      </c>
    </row>
    <row r="39" spans="1:9" ht="12" customHeight="1" x14ac:dyDescent="0.3">
      <c r="A39" s="153"/>
      <c r="B39" s="154"/>
      <c r="C39" s="155"/>
      <c r="D39" s="194">
        <f t="shared" si="4"/>
        <v>0</v>
      </c>
      <c r="E39" s="161"/>
      <c r="F39" s="161"/>
      <c r="G39" s="162"/>
      <c r="H39" s="159">
        <f>D33*G39</f>
        <v>0</v>
      </c>
      <c r="I39" s="160">
        <f t="shared" si="3"/>
        <v>45565</v>
      </c>
    </row>
    <row r="40" spans="1:9" ht="12" customHeight="1" x14ac:dyDescent="0.3">
      <c r="A40" s="153"/>
      <c r="B40" s="154"/>
      <c r="C40" s="155"/>
      <c r="D40" s="194">
        <f t="shared" si="4"/>
        <v>0</v>
      </c>
      <c r="E40" s="157"/>
      <c r="F40" s="157"/>
      <c r="G40" s="163"/>
      <c r="H40" s="159">
        <f>D33*G40</f>
        <v>0</v>
      </c>
      <c r="I40" s="160">
        <f t="shared" si="3"/>
        <v>45596</v>
      </c>
    </row>
    <row r="41" spans="1:9" ht="12" customHeight="1" x14ac:dyDescent="0.3">
      <c r="A41" s="153"/>
      <c r="B41" s="154"/>
      <c r="C41" s="155"/>
      <c r="D41" s="194">
        <f t="shared" si="4"/>
        <v>0</v>
      </c>
      <c r="E41" s="157"/>
      <c r="F41" s="157"/>
      <c r="G41" s="163"/>
      <c r="H41" s="159">
        <f>D33*G41</f>
        <v>0</v>
      </c>
      <c r="I41" s="160">
        <f t="shared" si="3"/>
        <v>45626</v>
      </c>
    </row>
    <row r="42" spans="1:9" ht="12" customHeight="1" x14ac:dyDescent="0.3">
      <c r="A42" s="153"/>
      <c r="B42" s="154"/>
      <c r="C42" s="155"/>
      <c r="D42" s="194">
        <f t="shared" si="4"/>
        <v>0</v>
      </c>
      <c r="E42" s="157"/>
      <c r="F42" s="157"/>
      <c r="G42" s="163"/>
      <c r="H42" s="159">
        <f>D33*G42</f>
        <v>0</v>
      </c>
      <c r="I42" s="164">
        <f t="shared" si="3"/>
        <v>45657</v>
      </c>
    </row>
    <row r="43" spans="1:9" ht="12" hidden="1" customHeight="1" outlineLevel="1" x14ac:dyDescent="0.3">
      <c r="A43" s="153"/>
      <c r="B43" s="154"/>
      <c r="C43" s="155"/>
      <c r="D43" s="156">
        <f t="shared" si="4"/>
        <v>0</v>
      </c>
      <c r="E43" s="157"/>
      <c r="F43" s="157"/>
      <c r="G43" s="163"/>
      <c r="H43" s="159">
        <f>D33*G43</f>
        <v>0</v>
      </c>
      <c r="I43" s="164">
        <f t="shared" si="3"/>
        <v>45688</v>
      </c>
    </row>
    <row r="44" spans="1:9" ht="12" hidden="1" customHeight="1" outlineLevel="1" x14ac:dyDescent="0.3">
      <c r="A44" s="153"/>
      <c r="B44" s="154"/>
      <c r="C44" s="155"/>
      <c r="D44" s="156">
        <f t="shared" si="4"/>
        <v>0</v>
      </c>
      <c r="E44" s="157"/>
      <c r="F44" s="157"/>
      <c r="G44" s="163"/>
      <c r="H44" s="159">
        <f>D33*G44</f>
        <v>0</v>
      </c>
      <c r="I44" s="164">
        <f t="shared" si="3"/>
        <v>45716</v>
      </c>
    </row>
    <row r="45" spans="1:9" ht="12" hidden="1" customHeight="1" outlineLevel="1" x14ac:dyDescent="0.3">
      <c r="A45" s="153"/>
      <c r="B45" s="154"/>
      <c r="C45" s="155"/>
      <c r="D45" s="156">
        <f t="shared" si="4"/>
        <v>0</v>
      </c>
      <c r="E45" s="157"/>
      <c r="F45" s="157"/>
      <c r="G45" s="163"/>
      <c r="H45" s="159">
        <f>D33*G45</f>
        <v>0</v>
      </c>
      <c r="I45" s="164">
        <f t="shared" si="3"/>
        <v>45747</v>
      </c>
    </row>
    <row r="46" spans="1:9" ht="12" hidden="1" customHeight="1" outlineLevel="1" x14ac:dyDescent="0.3">
      <c r="A46" s="153"/>
      <c r="B46" s="154"/>
      <c r="C46" s="155"/>
      <c r="D46" s="156">
        <f t="shared" si="4"/>
        <v>0</v>
      </c>
      <c r="E46" s="157"/>
      <c r="F46" s="157"/>
      <c r="G46" s="163"/>
      <c r="H46" s="151">
        <f>D33*G46</f>
        <v>0</v>
      </c>
      <c r="I46" s="164">
        <f t="shared" si="3"/>
        <v>45777</v>
      </c>
    </row>
    <row r="47" spans="1:9" ht="12" hidden="1" customHeight="1" outlineLevel="1" x14ac:dyDescent="0.3">
      <c r="A47" s="153"/>
      <c r="B47" s="154"/>
      <c r="C47" s="155"/>
      <c r="D47" s="156">
        <f t="shared" si="4"/>
        <v>0</v>
      </c>
      <c r="E47" s="157"/>
      <c r="F47" s="157"/>
      <c r="G47" s="163"/>
      <c r="H47" s="159">
        <f>D33*G47</f>
        <v>0</v>
      </c>
      <c r="I47" s="164">
        <f t="shared" si="3"/>
        <v>45808</v>
      </c>
    </row>
    <row r="48" spans="1:9" ht="12" hidden="1" customHeight="1" outlineLevel="1" x14ac:dyDescent="0.3">
      <c r="A48" s="153"/>
      <c r="B48" s="154"/>
      <c r="C48" s="155"/>
      <c r="D48" s="156">
        <f t="shared" si="4"/>
        <v>0</v>
      </c>
      <c r="E48" s="157"/>
      <c r="F48" s="157"/>
      <c r="G48" s="163"/>
      <c r="H48" s="159">
        <f>D33*G48</f>
        <v>0</v>
      </c>
      <c r="I48" s="164">
        <f t="shared" si="3"/>
        <v>45838</v>
      </c>
    </row>
    <row r="49" spans="1:9" ht="12" hidden="1" customHeight="1" outlineLevel="1" x14ac:dyDescent="0.3">
      <c r="A49" s="153"/>
      <c r="B49" s="154"/>
      <c r="C49" s="155"/>
      <c r="D49" s="156">
        <f t="shared" si="4"/>
        <v>0</v>
      </c>
      <c r="E49" s="157"/>
      <c r="F49" s="157"/>
      <c r="G49" s="163"/>
      <c r="H49" s="159">
        <f>D33*G49</f>
        <v>0</v>
      </c>
      <c r="I49" s="164">
        <f t="shared" si="3"/>
        <v>45869</v>
      </c>
    </row>
    <row r="50" spans="1:9" ht="12" hidden="1" customHeight="1" outlineLevel="1" x14ac:dyDescent="0.3">
      <c r="A50" s="153"/>
      <c r="B50" s="154"/>
      <c r="C50" s="155"/>
      <c r="D50" s="156">
        <f t="shared" si="4"/>
        <v>0</v>
      </c>
      <c r="E50" s="157"/>
      <c r="F50" s="157"/>
      <c r="G50" s="163"/>
      <c r="H50" s="159">
        <f>D33*G50</f>
        <v>0</v>
      </c>
      <c r="I50" s="164">
        <f t="shared" si="3"/>
        <v>45900</v>
      </c>
    </row>
    <row r="51" spans="1:9" ht="12" hidden="1" customHeight="1" outlineLevel="1" x14ac:dyDescent="0.3">
      <c r="A51" s="153"/>
      <c r="B51" s="154"/>
      <c r="C51" s="155"/>
      <c r="D51" s="156">
        <f t="shared" si="4"/>
        <v>0</v>
      </c>
      <c r="E51" s="157"/>
      <c r="F51" s="157"/>
      <c r="G51" s="163"/>
      <c r="H51" s="159">
        <f>D33*G51</f>
        <v>0</v>
      </c>
      <c r="I51" s="164">
        <f t="shared" si="3"/>
        <v>45930</v>
      </c>
    </row>
    <row r="52" spans="1:9" ht="12" hidden="1" customHeight="1" outlineLevel="1" x14ac:dyDescent="0.3">
      <c r="A52" s="153"/>
      <c r="B52" s="154"/>
      <c r="C52" s="155"/>
      <c r="D52" s="156">
        <f t="shared" si="4"/>
        <v>0</v>
      </c>
      <c r="E52" s="165"/>
      <c r="F52" s="166"/>
      <c r="G52" s="167"/>
      <c r="H52" s="178">
        <f>D33*G52</f>
        <v>0</v>
      </c>
      <c r="I52" s="179">
        <f t="shared" si="3"/>
        <v>45961</v>
      </c>
    </row>
    <row r="53" spans="1:9" ht="12" customHeight="1" collapsed="1" x14ac:dyDescent="0.3">
      <c r="A53" s="170"/>
      <c r="B53" s="171"/>
      <c r="C53" s="172"/>
      <c r="D53" s="173"/>
      <c r="E53" s="174"/>
      <c r="F53" s="174"/>
      <c r="G53" s="175">
        <f t="shared" ref="G53:H53" si="5">SUM(G33:G52)</f>
        <v>0</v>
      </c>
      <c r="H53" s="176">
        <f t="shared" si="5"/>
        <v>0</v>
      </c>
      <c r="I53" s="177" t="str">
        <f t="shared" si="3"/>
        <v>Total</v>
      </c>
    </row>
    <row r="54" spans="1:9" ht="12" customHeight="1" x14ac:dyDescent="0.3">
      <c r="A54" s="145"/>
      <c r="B54" s="146"/>
      <c r="C54" s="147"/>
      <c r="D54" s="148"/>
      <c r="E54" s="149"/>
      <c r="F54" s="149"/>
      <c r="G54" s="150"/>
      <c r="H54" s="151">
        <f>D54*G54</f>
        <v>0</v>
      </c>
      <c r="I54" s="152">
        <f t="shared" si="3"/>
        <v>45352</v>
      </c>
    </row>
    <row r="55" spans="1:9" ht="12" customHeight="1" x14ac:dyDescent="0.3">
      <c r="A55" s="153"/>
      <c r="B55" s="154"/>
      <c r="C55" s="155"/>
      <c r="D55" s="194">
        <f t="shared" ref="D55:D73" si="6">D54</f>
        <v>0</v>
      </c>
      <c r="E55" s="157"/>
      <c r="F55" s="157"/>
      <c r="G55" s="158"/>
      <c r="H55" s="159">
        <f>D54*G55</f>
        <v>0</v>
      </c>
      <c r="I55" s="160">
        <f t="shared" si="3"/>
        <v>45412</v>
      </c>
    </row>
    <row r="56" spans="1:9" ht="12" customHeight="1" x14ac:dyDescent="0.3">
      <c r="A56" s="153"/>
      <c r="B56" s="154"/>
      <c r="C56" s="155"/>
      <c r="D56" s="194">
        <f t="shared" si="6"/>
        <v>0</v>
      </c>
      <c r="E56" s="157"/>
      <c r="F56" s="157"/>
      <c r="G56" s="158"/>
      <c r="H56" s="159">
        <f>D54*G56</f>
        <v>0</v>
      </c>
      <c r="I56" s="160">
        <f t="shared" si="3"/>
        <v>45443</v>
      </c>
    </row>
    <row r="57" spans="1:9" ht="12" customHeight="1" x14ac:dyDescent="0.3">
      <c r="A57" s="153"/>
      <c r="B57" s="154"/>
      <c r="C57" s="155"/>
      <c r="D57" s="194">
        <f t="shared" si="6"/>
        <v>0</v>
      </c>
      <c r="E57" s="157"/>
      <c r="F57" s="157"/>
      <c r="G57" s="158"/>
      <c r="H57" s="159">
        <f>D54*G57</f>
        <v>0</v>
      </c>
      <c r="I57" s="160">
        <f t="shared" si="3"/>
        <v>45473</v>
      </c>
    </row>
    <row r="58" spans="1:9" ht="12" customHeight="1" x14ac:dyDescent="0.3">
      <c r="A58" s="153"/>
      <c r="B58" s="154"/>
      <c r="C58" s="155"/>
      <c r="D58" s="194">
        <f t="shared" si="6"/>
        <v>0</v>
      </c>
      <c r="E58" s="157"/>
      <c r="F58" s="157"/>
      <c r="G58" s="158"/>
      <c r="H58" s="159">
        <f>D54*G58</f>
        <v>0</v>
      </c>
      <c r="I58" s="160">
        <f t="shared" si="3"/>
        <v>45504</v>
      </c>
    </row>
    <row r="59" spans="1:9" ht="12" customHeight="1" x14ac:dyDescent="0.3">
      <c r="A59" s="153"/>
      <c r="B59" s="154"/>
      <c r="C59" s="155"/>
      <c r="D59" s="194">
        <f t="shared" si="6"/>
        <v>0</v>
      </c>
      <c r="E59" s="157"/>
      <c r="F59" s="157"/>
      <c r="G59" s="158"/>
      <c r="H59" s="159">
        <f>D54*G59</f>
        <v>0</v>
      </c>
      <c r="I59" s="160">
        <f t="shared" si="3"/>
        <v>45535</v>
      </c>
    </row>
    <row r="60" spans="1:9" ht="12" customHeight="1" x14ac:dyDescent="0.3">
      <c r="A60" s="153"/>
      <c r="B60" s="154"/>
      <c r="C60" s="155"/>
      <c r="D60" s="194">
        <f t="shared" si="6"/>
        <v>0</v>
      </c>
      <c r="E60" s="161"/>
      <c r="F60" s="161"/>
      <c r="G60" s="162"/>
      <c r="H60" s="159">
        <f>D54*G60</f>
        <v>0</v>
      </c>
      <c r="I60" s="160">
        <f t="shared" si="3"/>
        <v>45565</v>
      </c>
    </row>
    <row r="61" spans="1:9" ht="12" customHeight="1" x14ac:dyDescent="0.3">
      <c r="A61" s="153"/>
      <c r="B61" s="154"/>
      <c r="C61" s="155"/>
      <c r="D61" s="194">
        <f t="shared" si="6"/>
        <v>0</v>
      </c>
      <c r="E61" s="157"/>
      <c r="F61" s="157"/>
      <c r="G61" s="163"/>
      <c r="H61" s="159">
        <f>D54*G61</f>
        <v>0</v>
      </c>
      <c r="I61" s="160">
        <f t="shared" si="3"/>
        <v>45596</v>
      </c>
    </row>
    <row r="62" spans="1:9" ht="12" customHeight="1" x14ac:dyDescent="0.3">
      <c r="A62" s="153"/>
      <c r="B62" s="154"/>
      <c r="C62" s="155"/>
      <c r="D62" s="194">
        <f t="shared" si="6"/>
        <v>0</v>
      </c>
      <c r="E62" s="157"/>
      <c r="F62" s="157"/>
      <c r="G62" s="163"/>
      <c r="H62" s="159">
        <f>D54*G62</f>
        <v>0</v>
      </c>
      <c r="I62" s="160">
        <f t="shared" si="3"/>
        <v>45626</v>
      </c>
    </row>
    <row r="63" spans="1:9" ht="12" customHeight="1" x14ac:dyDescent="0.3">
      <c r="A63" s="153"/>
      <c r="B63" s="154"/>
      <c r="C63" s="155"/>
      <c r="D63" s="194">
        <f t="shared" si="6"/>
        <v>0</v>
      </c>
      <c r="E63" s="157"/>
      <c r="F63" s="157"/>
      <c r="G63" s="163"/>
      <c r="H63" s="159">
        <f>D54*G63</f>
        <v>0</v>
      </c>
      <c r="I63" s="164">
        <f t="shared" si="3"/>
        <v>45657</v>
      </c>
    </row>
    <row r="64" spans="1:9" ht="12" hidden="1" customHeight="1" outlineLevel="1" x14ac:dyDescent="0.3">
      <c r="A64" s="153"/>
      <c r="B64" s="154"/>
      <c r="C64" s="155"/>
      <c r="D64" s="156">
        <f t="shared" si="6"/>
        <v>0</v>
      </c>
      <c r="E64" s="157"/>
      <c r="F64" s="157"/>
      <c r="G64" s="163"/>
      <c r="H64" s="159">
        <f>D54*G64</f>
        <v>0</v>
      </c>
      <c r="I64" s="164">
        <f t="shared" si="3"/>
        <v>45688</v>
      </c>
    </row>
    <row r="65" spans="1:9" ht="12" hidden="1" customHeight="1" outlineLevel="1" x14ac:dyDescent="0.3">
      <c r="A65" s="153"/>
      <c r="B65" s="154"/>
      <c r="C65" s="155"/>
      <c r="D65" s="156">
        <f t="shared" si="6"/>
        <v>0</v>
      </c>
      <c r="E65" s="157"/>
      <c r="F65" s="157"/>
      <c r="G65" s="163"/>
      <c r="H65" s="159">
        <f>D54*G65</f>
        <v>0</v>
      </c>
      <c r="I65" s="164">
        <f t="shared" si="3"/>
        <v>45716</v>
      </c>
    </row>
    <row r="66" spans="1:9" ht="12" hidden="1" customHeight="1" outlineLevel="1" x14ac:dyDescent="0.3">
      <c r="A66" s="153"/>
      <c r="B66" s="154"/>
      <c r="C66" s="155"/>
      <c r="D66" s="156">
        <f t="shared" si="6"/>
        <v>0</v>
      </c>
      <c r="E66" s="157"/>
      <c r="F66" s="157"/>
      <c r="G66" s="163"/>
      <c r="H66" s="159">
        <f>D54*G66</f>
        <v>0</v>
      </c>
      <c r="I66" s="164">
        <f t="shared" si="3"/>
        <v>45747</v>
      </c>
    </row>
    <row r="67" spans="1:9" ht="12" hidden="1" customHeight="1" outlineLevel="1" x14ac:dyDescent="0.3">
      <c r="A67" s="153"/>
      <c r="B67" s="154"/>
      <c r="C67" s="155"/>
      <c r="D67" s="156">
        <f t="shared" si="6"/>
        <v>0</v>
      </c>
      <c r="E67" s="157"/>
      <c r="F67" s="157"/>
      <c r="G67" s="163"/>
      <c r="H67" s="151">
        <f>D54*G67</f>
        <v>0</v>
      </c>
      <c r="I67" s="164">
        <f t="shared" si="3"/>
        <v>45777</v>
      </c>
    </row>
    <row r="68" spans="1:9" ht="12" hidden="1" customHeight="1" outlineLevel="1" x14ac:dyDescent="0.3">
      <c r="A68" s="153"/>
      <c r="B68" s="154"/>
      <c r="C68" s="155"/>
      <c r="D68" s="156">
        <f t="shared" si="6"/>
        <v>0</v>
      </c>
      <c r="E68" s="157"/>
      <c r="F68" s="157"/>
      <c r="G68" s="163"/>
      <c r="H68" s="159">
        <f>D54*G68</f>
        <v>0</v>
      </c>
      <c r="I68" s="164">
        <f t="shared" si="3"/>
        <v>45808</v>
      </c>
    </row>
    <row r="69" spans="1:9" ht="12" hidden="1" customHeight="1" outlineLevel="1" x14ac:dyDescent="0.3">
      <c r="A69" s="153"/>
      <c r="B69" s="154"/>
      <c r="C69" s="155"/>
      <c r="D69" s="156">
        <f t="shared" si="6"/>
        <v>0</v>
      </c>
      <c r="E69" s="157"/>
      <c r="F69" s="157"/>
      <c r="G69" s="163"/>
      <c r="H69" s="159">
        <f>D54*G69</f>
        <v>0</v>
      </c>
      <c r="I69" s="164">
        <f t="shared" si="3"/>
        <v>45838</v>
      </c>
    </row>
    <row r="70" spans="1:9" ht="12" hidden="1" customHeight="1" outlineLevel="1" x14ac:dyDescent="0.3">
      <c r="A70" s="153"/>
      <c r="B70" s="154"/>
      <c r="C70" s="155"/>
      <c r="D70" s="156">
        <f t="shared" si="6"/>
        <v>0</v>
      </c>
      <c r="E70" s="157"/>
      <c r="F70" s="157"/>
      <c r="G70" s="163"/>
      <c r="H70" s="159">
        <f>D54*G70</f>
        <v>0</v>
      </c>
      <c r="I70" s="164">
        <f t="shared" si="3"/>
        <v>45869</v>
      </c>
    </row>
    <row r="71" spans="1:9" ht="12" hidden="1" customHeight="1" outlineLevel="1" x14ac:dyDescent="0.3">
      <c r="A71" s="153"/>
      <c r="B71" s="154"/>
      <c r="C71" s="155"/>
      <c r="D71" s="156">
        <f t="shared" si="6"/>
        <v>0</v>
      </c>
      <c r="E71" s="157"/>
      <c r="F71" s="157"/>
      <c r="G71" s="163"/>
      <c r="H71" s="159">
        <f>D54*G71</f>
        <v>0</v>
      </c>
      <c r="I71" s="164">
        <f t="shared" si="3"/>
        <v>45900</v>
      </c>
    </row>
    <row r="72" spans="1:9" ht="12" hidden="1" customHeight="1" outlineLevel="1" x14ac:dyDescent="0.3">
      <c r="A72" s="153"/>
      <c r="B72" s="154"/>
      <c r="C72" s="155"/>
      <c r="D72" s="156">
        <f t="shared" si="6"/>
        <v>0</v>
      </c>
      <c r="E72" s="157"/>
      <c r="F72" s="157"/>
      <c r="G72" s="163"/>
      <c r="H72" s="159">
        <f>D54*G72</f>
        <v>0</v>
      </c>
      <c r="I72" s="164">
        <f t="shared" si="3"/>
        <v>45930</v>
      </c>
    </row>
    <row r="73" spans="1:9" ht="12" hidden="1" customHeight="1" outlineLevel="1" x14ac:dyDescent="0.3">
      <c r="A73" s="153"/>
      <c r="B73" s="154"/>
      <c r="C73" s="155"/>
      <c r="D73" s="156">
        <f t="shared" si="6"/>
        <v>0</v>
      </c>
      <c r="E73" s="165"/>
      <c r="F73" s="166"/>
      <c r="G73" s="167"/>
      <c r="H73" s="178">
        <f>D54*G73</f>
        <v>0</v>
      </c>
      <c r="I73" s="179">
        <f t="shared" si="3"/>
        <v>45961</v>
      </c>
    </row>
    <row r="74" spans="1:9" ht="12" customHeight="1" collapsed="1" x14ac:dyDescent="0.3">
      <c r="A74" s="170"/>
      <c r="B74" s="171"/>
      <c r="C74" s="172"/>
      <c r="D74" s="173"/>
      <c r="E74" s="174"/>
      <c r="F74" s="174"/>
      <c r="G74" s="175">
        <f t="shared" ref="G74:H74" si="7">SUM(G54:G73)</f>
        <v>0</v>
      </c>
      <c r="H74" s="176">
        <f t="shared" si="7"/>
        <v>0</v>
      </c>
      <c r="I74" s="177" t="str">
        <f t="shared" si="3"/>
        <v>Total</v>
      </c>
    </row>
    <row r="75" spans="1:9" ht="12" customHeight="1" x14ac:dyDescent="0.3">
      <c r="A75" s="145"/>
      <c r="B75" s="146"/>
      <c r="C75" s="147"/>
      <c r="D75" s="148"/>
      <c r="E75" s="149"/>
      <c r="F75" s="149"/>
      <c r="G75" s="150"/>
      <c r="H75" s="151">
        <f>D75*G75</f>
        <v>0</v>
      </c>
      <c r="I75" s="152">
        <f t="shared" si="3"/>
        <v>45352</v>
      </c>
    </row>
    <row r="76" spans="1:9" ht="12" customHeight="1" x14ac:dyDescent="0.3">
      <c r="A76" s="153"/>
      <c r="B76" s="154"/>
      <c r="C76" s="155"/>
      <c r="D76" s="194">
        <f t="shared" ref="D76:D94" si="8">D75</f>
        <v>0</v>
      </c>
      <c r="E76" s="157"/>
      <c r="F76" s="157"/>
      <c r="G76" s="158"/>
      <c r="H76" s="159">
        <f>D75*G76</f>
        <v>0</v>
      </c>
      <c r="I76" s="160">
        <f t="shared" si="3"/>
        <v>45412</v>
      </c>
    </row>
    <row r="77" spans="1:9" ht="12" customHeight="1" x14ac:dyDescent="0.3">
      <c r="A77" s="153"/>
      <c r="B77" s="154"/>
      <c r="C77" s="155"/>
      <c r="D77" s="194">
        <f t="shared" si="8"/>
        <v>0</v>
      </c>
      <c r="E77" s="157"/>
      <c r="F77" s="157"/>
      <c r="G77" s="158"/>
      <c r="H77" s="159">
        <f>D75*G77</f>
        <v>0</v>
      </c>
      <c r="I77" s="160">
        <f t="shared" si="3"/>
        <v>45443</v>
      </c>
    </row>
    <row r="78" spans="1:9" ht="12" customHeight="1" x14ac:dyDescent="0.3">
      <c r="A78" s="153"/>
      <c r="B78" s="154"/>
      <c r="C78" s="155"/>
      <c r="D78" s="194">
        <f t="shared" si="8"/>
        <v>0</v>
      </c>
      <c r="E78" s="157"/>
      <c r="F78" s="157"/>
      <c r="G78" s="158"/>
      <c r="H78" s="159">
        <f>D75*G78</f>
        <v>0</v>
      </c>
      <c r="I78" s="160">
        <f t="shared" si="3"/>
        <v>45473</v>
      </c>
    </row>
    <row r="79" spans="1:9" ht="12" customHeight="1" x14ac:dyDescent="0.3">
      <c r="A79" s="153"/>
      <c r="B79" s="154"/>
      <c r="C79" s="155"/>
      <c r="D79" s="194">
        <f t="shared" si="8"/>
        <v>0</v>
      </c>
      <c r="E79" s="157"/>
      <c r="F79" s="157"/>
      <c r="G79" s="158"/>
      <c r="H79" s="159">
        <f>D75*G79</f>
        <v>0</v>
      </c>
      <c r="I79" s="160">
        <f t="shared" si="3"/>
        <v>45504</v>
      </c>
    </row>
    <row r="80" spans="1:9" ht="12" customHeight="1" x14ac:dyDescent="0.3">
      <c r="A80" s="153"/>
      <c r="B80" s="154"/>
      <c r="C80" s="155"/>
      <c r="D80" s="194">
        <f t="shared" si="8"/>
        <v>0</v>
      </c>
      <c r="E80" s="157"/>
      <c r="F80" s="157"/>
      <c r="G80" s="158"/>
      <c r="H80" s="159">
        <f>D75*G80</f>
        <v>0</v>
      </c>
      <c r="I80" s="160">
        <f t="shared" si="3"/>
        <v>45535</v>
      </c>
    </row>
    <row r="81" spans="1:9" ht="12" customHeight="1" x14ac:dyDescent="0.3">
      <c r="A81" s="153"/>
      <c r="B81" s="154"/>
      <c r="C81" s="155"/>
      <c r="D81" s="194">
        <f t="shared" si="8"/>
        <v>0</v>
      </c>
      <c r="E81" s="161"/>
      <c r="F81" s="161"/>
      <c r="G81" s="162"/>
      <c r="H81" s="159">
        <f>D75*G81</f>
        <v>0</v>
      </c>
      <c r="I81" s="160">
        <f t="shared" si="3"/>
        <v>45565</v>
      </c>
    </row>
    <row r="82" spans="1:9" ht="12" customHeight="1" x14ac:dyDescent="0.3">
      <c r="A82" s="153"/>
      <c r="B82" s="154"/>
      <c r="C82" s="155"/>
      <c r="D82" s="194">
        <f t="shared" si="8"/>
        <v>0</v>
      </c>
      <c r="E82" s="157"/>
      <c r="F82" s="157"/>
      <c r="G82" s="163"/>
      <c r="H82" s="159">
        <f>D75*G82</f>
        <v>0</v>
      </c>
      <c r="I82" s="160">
        <f t="shared" si="3"/>
        <v>45596</v>
      </c>
    </row>
    <row r="83" spans="1:9" ht="12" customHeight="1" x14ac:dyDescent="0.3">
      <c r="A83" s="153"/>
      <c r="B83" s="154"/>
      <c r="C83" s="155"/>
      <c r="D83" s="194">
        <f t="shared" si="8"/>
        <v>0</v>
      </c>
      <c r="E83" s="157"/>
      <c r="F83" s="157"/>
      <c r="G83" s="163"/>
      <c r="H83" s="159">
        <f>D75*G83</f>
        <v>0</v>
      </c>
      <c r="I83" s="160">
        <f t="shared" si="3"/>
        <v>45626</v>
      </c>
    </row>
    <row r="84" spans="1:9" ht="12" customHeight="1" x14ac:dyDescent="0.3">
      <c r="A84" s="153"/>
      <c r="B84" s="154"/>
      <c r="C84" s="155"/>
      <c r="D84" s="194">
        <f t="shared" si="8"/>
        <v>0</v>
      </c>
      <c r="E84" s="157"/>
      <c r="F84" s="157"/>
      <c r="G84" s="163"/>
      <c r="H84" s="159">
        <f>D75*G84</f>
        <v>0</v>
      </c>
      <c r="I84" s="164">
        <f t="shared" si="3"/>
        <v>45657</v>
      </c>
    </row>
    <row r="85" spans="1:9" ht="12" hidden="1" customHeight="1" outlineLevel="1" x14ac:dyDescent="0.3">
      <c r="A85" s="153"/>
      <c r="B85" s="154"/>
      <c r="C85" s="155"/>
      <c r="D85" s="156">
        <f t="shared" si="8"/>
        <v>0</v>
      </c>
      <c r="E85" s="157"/>
      <c r="F85" s="157"/>
      <c r="G85" s="163"/>
      <c r="H85" s="159">
        <f>D75*G85</f>
        <v>0</v>
      </c>
      <c r="I85" s="164">
        <f t="shared" si="3"/>
        <v>45688</v>
      </c>
    </row>
    <row r="86" spans="1:9" ht="12" hidden="1" customHeight="1" outlineLevel="1" x14ac:dyDescent="0.3">
      <c r="A86" s="153"/>
      <c r="B86" s="154"/>
      <c r="C86" s="155"/>
      <c r="D86" s="156">
        <f t="shared" si="8"/>
        <v>0</v>
      </c>
      <c r="E86" s="157"/>
      <c r="F86" s="157"/>
      <c r="G86" s="163"/>
      <c r="H86" s="159">
        <f>D75*G86</f>
        <v>0</v>
      </c>
      <c r="I86" s="164">
        <f t="shared" si="3"/>
        <v>45716</v>
      </c>
    </row>
    <row r="87" spans="1:9" ht="12" hidden="1" customHeight="1" outlineLevel="1" x14ac:dyDescent="0.3">
      <c r="A87" s="153"/>
      <c r="B87" s="154"/>
      <c r="C87" s="155"/>
      <c r="D87" s="156">
        <f t="shared" si="8"/>
        <v>0</v>
      </c>
      <c r="E87" s="157"/>
      <c r="F87" s="157"/>
      <c r="G87" s="163"/>
      <c r="H87" s="159">
        <f>D75*G87</f>
        <v>0</v>
      </c>
      <c r="I87" s="164">
        <f t="shared" si="3"/>
        <v>45747</v>
      </c>
    </row>
    <row r="88" spans="1:9" ht="12" hidden="1" customHeight="1" outlineLevel="1" x14ac:dyDescent="0.3">
      <c r="A88" s="153"/>
      <c r="B88" s="154"/>
      <c r="C88" s="155"/>
      <c r="D88" s="156">
        <f t="shared" si="8"/>
        <v>0</v>
      </c>
      <c r="E88" s="157"/>
      <c r="F88" s="157"/>
      <c r="G88" s="163"/>
      <c r="H88" s="151">
        <f>D75*G88</f>
        <v>0</v>
      </c>
      <c r="I88" s="164">
        <f t="shared" si="3"/>
        <v>45777</v>
      </c>
    </row>
    <row r="89" spans="1:9" ht="12" hidden="1" customHeight="1" outlineLevel="1" x14ac:dyDescent="0.3">
      <c r="A89" s="153"/>
      <c r="B89" s="154"/>
      <c r="C89" s="155"/>
      <c r="D89" s="156">
        <f t="shared" si="8"/>
        <v>0</v>
      </c>
      <c r="E89" s="157"/>
      <c r="F89" s="157"/>
      <c r="G89" s="163"/>
      <c r="H89" s="159">
        <f>D75*G89</f>
        <v>0</v>
      </c>
      <c r="I89" s="164">
        <f t="shared" si="3"/>
        <v>45808</v>
      </c>
    </row>
    <row r="90" spans="1:9" ht="12" hidden="1" customHeight="1" outlineLevel="1" x14ac:dyDescent="0.3">
      <c r="A90" s="153"/>
      <c r="B90" s="154"/>
      <c r="C90" s="155"/>
      <c r="D90" s="156">
        <f t="shared" si="8"/>
        <v>0</v>
      </c>
      <c r="E90" s="157"/>
      <c r="F90" s="157"/>
      <c r="G90" s="163"/>
      <c r="H90" s="159">
        <f>D75*G90</f>
        <v>0</v>
      </c>
      <c r="I90" s="164">
        <f t="shared" si="3"/>
        <v>45838</v>
      </c>
    </row>
    <row r="91" spans="1:9" ht="12" hidden="1" customHeight="1" outlineLevel="1" x14ac:dyDescent="0.3">
      <c r="A91" s="153"/>
      <c r="B91" s="154"/>
      <c r="C91" s="155"/>
      <c r="D91" s="156">
        <f t="shared" si="8"/>
        <v>0</v>
      </c>
      <c r="E91" s="157"/>
      <c r="F91" s="157"/>
      <c r="G91" s="163"/>
      <c r="H91" s="159">
        <f>D75*G91</f>
        <v>0</v>
      </c>
      <c r="I91" s="164">
        <f t="shared" si="3"/>
        <v>45869</v>
      </c>
    </row>
    <row r="92" spans="1:9" ht="12" hidden="1" customHeight="1" outlineLevel="1" x14ac:dyDescent="0.3">
      <c r="A92" s="153"/>
      <c r="B92" s="154"/>
      <c r="C92" s="155"/>
      <c r="D92" s="156">
        <f t="shared" si="8"/>
        <v>0</v>
      </c>
      <c r="E92" s="157"/>
      <c r="F92" s="157"/>
      <c r="G92" s="163"/>
      <c r="H92" s="159">
        <f>D75*G92</f>
        <v>0</v>
      </c>
      <c r="I92" s="164">
        <f t="shared" si="3"/>
        <v>45900</v>
      </c>
    </row>
    <row r="93" spans="1:9" ht="12" hidden="1" customHeight="1" outlineLevel="1" x14ac:dyDescent="0.3">
      <c r="A93" s="153"/>
      <c r="B93" s="154"/>
      <c r="C93" s="155"/>
      <c r="D93" s="156">
        <f t="shared" si="8"/>
        <v>0</v>
      </c>
      <c r="E93" s="157"/>
      <c r="F93" s="157"/>
      <c r="G93" s="163"/>
      <c r="H93" s="159">
        <f>D75*G93</f>
        <v>0</v>
      </c>
      <c r="I93" s="164">
        <f t="shared" si="3"/>
        <v>45930</v>
      </c>
    </row>
    <row r="94" spans="1:9" ht="12" hidden="1" customHeight="1" outlineLevel="1" x14ac:dyDescent="0.3">
      <c r="A94" s="153"/>
      <c r="B94" s="154"/>
      <c r="C94" s="155"/>
      <c r="D94" s="156">
        <f t="shared" si="8"/>
        <v>0</v>
      </c>
      <c r="E94" s="165"/>
      <c r="F94" s="166"/>
      <c r="G94" s="167"/>
      <c r="H94" s="178">
        <f>D75*G94</f>
        <v>0</v>
      </c>
      <c r="I94" s="179">
        <f t="shared" si="3"/>
        <v>45961</v>
      </c>
    </row>
    <row r="95" spans="1:9" ht="12" customHeight="1" collapsed="1" x14ac:dyDescent="0.3">
      <c r="A95" s="170"/>
      <c r="B95" s="171"/>
      <c r="C95" s="172"/>
      <c r="D95" s="173"/>
      <c r="E95" s="174"/>
      <c r="F95" s="174"/>
      <c r="G95" s="175">
        <f t="shared" ref="G95:H95" si="9">SUM(G75:G94)</f>
        <v>0</v>
      </c>
      <c r="H95" s="176">
        <f t="shared" si="9"/>
        <v>0</v>
      </c>
      <c r="I95" s="177" t="str">
        <f t="shared" si="3"/>
        <v>Total</v>
      </c>
    </row>
    <row r="96" spans="1:9" ht="12" customHeight="1" x14ac:dyDescent="0.3">
      <c r="A96" s="145"/>
      <c r="B96" s="146"/>
      <c r="C96" s="147"/>
      <c r="D96" s="148"/>
      <c r="E96" s="149"/>
      <c r="F96" s="149"/>
      <c r="G96" s="150"/>
      <c r="H96" s="151">
        <f>D96*G96</f>
        <v>0</v>
      </c>
      <c r="I96" s="152">
        <f t="shared" si="3"/>
        <v>45352</v>
      </c>
    </row>
    <row r="97" spans="1:9" ht="12" customHeight="1" x14ac:dyDescent="0.3">
      <c r="A97" s="153"/>
      <c r="B97" s="154"/>
      <c r="C97" s="155"/>
      <c r="D97" s="194">
        <f t="shared" ref="D97:D115" si="10">D96</f>
        <v>0</v>
      </c>
      <c r="E97" s="157"/>
      <c r="F97" s="157"/>
      <c r="G97" s="158"/>
      <c r="H97" s="159">
        <f>D96*G97</f>
        <v>0</v>
      </c>
      <c r="I97" s="160">
        <f t="shared" si="3"/>
        <v>45412</v>
      </c>
    </row>
    <row r="98" spans="1:9" ht="12" customHeight="1" x14ac:dyDescent="0.3">
      <c r="A98" s="153"/>
      <c r="B98" s="154"/>
      <c r="C98" s="155"/>
      <c r="D98" s="194">
        <f t="shared" si="10"/>
        <v>0</v>
      </c>
      <c r="E98" s="157"/>
      <c r="F98" s="157"/>
      <c r="G98" s="158"/>
      <c r="H98" s="159">
        <f>D96*G98</f>
        <v>0</v>
      </c>
      <c r="I98" s="160">
        <f t="shared" si="3"/>
        <v>45443</v>
      </c>
    </row>
    <row r="99" spans="1:9" ht="12" customHeight="1" x14ac:dyDescent="0.3">
      <c r="A99" s="153"/>
      <c r="B99" s="154"/>
      <c r="C99" s="155"/>
      <c r="D99" s="194">
        <f t="shared" si="10"/>
        <v>0</v>
      </c>
      <c r="E99" s="157"/>
      <c r="F99" s="157"/>
      <c r="G99" s="158"/>
      <c r="H99" s="159">
        <f>D96*G99</f>
        <v>0</v>
      </c>
      <c r="I99" s="160">
        <f t="shared" si="3"/>
        <v>45473</v>
      </c>
    </row>
    <row r="100" spans="1:9" ht="12" customHeight="1" x14ac:dyDescent="0.3">
      <c r="A100" s="153"/>
      <c r="B100" s="154"/>
      <c r="C100" s="155"/>
      <c r="D100" s="194">
        <f t="shared" si="10"/>
        <v>0</v>
      </c>
      <c r="E100" s="157"/>
      <c r="F100" s="157"/>
      <c r="G100" s="158"/>
      <c r="H100" s="159">
        <f>D96*G100</f>
        <v>0</v>
      </c>
      <c r="I100" s="160">
        <f t="shared" si="3"/>
        <v>45504</v>
      </c>
    </row>
    <row r="101" spans="1:9" ht="12" customHeight="1" x14ac:dyDescent="0.3">
      <c r="A101" s="153"/>
      <c r="B101" s="154"/>
      <c r="C101" s="155"/>
      <c r="D101" s="194">
        <f t="shared" si="10"/>
        <v>0</v>
      </c>
      <c r="E101" s="157"/>
      <c r="F101" s="157"/>
      <c r="G101" s="158"/>
      <c r="H101" s="159">
        <f>D96*G101</f>
        <v>0</v>
      </c>
      <c r="I101" s="160">
        <f t="shared" si="3"/>
        <v>45535</v>
      </c>
    </row>
    <row r="102" spans="1:9" ht="12" customHeight="1" x14ac:dyDescent="0.3">
      <c r="A102" s="153"/>
      <c r="B102" s="154"/>
      <c r="C102" s="155"/>
      <c r="D102" s="194">
        <f t="shared" si="10"/>
        <v>0</v>
      </c>
      <c r="E102" s="161"/>
      <c r="F102" s="161"/>
      <c r="G102" s="162"/>
      <c r="H102" s="159">
        <f>D96*G102</f>
        <v>0</v>
      </c>
      <c r="I102" s="160">
        <f t="shared" si="3"/>
        <v>45565</v>
      </c>
    </row>
    <row r="103" spans="1:9" ht="12" customHeight="1" x14ac:dyDescent="0.3">
      <c r="A103" s="153"/>
      <c r="B103" s="154"/>
      <c r="C103" s="155"/>
      <c r="D103" s="194">
        <f t="shared" si="10"/>
        <v>0</v>
      </c>
      <c r="E103" s="157"/>
      <c r="F103" s="157"/>
      <c r="G103" s="163"/>
      <c r="H103" s="159">
        <f>D96*G103</f>
        <v>0</v>
      </c>
      <c r="I103" s="160">
        <f t="shared" si="3"/>
        <v>45596</v>
      </c>
    </row>
    <row r="104" spans="1:9" ht="12" customHeight="1" x14ac:dyDescent="0.3">
      <c r="A104" s="153"/>
      <c r="B104" s="154"/>
      <c r="C104" s="155"/>
      <c r="D104" s="194">
        <f t="shared" si="10"/>
        <v>0</v>
      </c>
      <c r="E104" s="157"/>
      <c r="F104" s="157"/>
      <c r="G104" s="163"/>
      <c r="H104" s="159">
        <f>D96*G104</f>
        <v>0</v>
      </c>
      <c r="I104" s="160">
        <f t="shared" si="3"/>
        <v>45626</v>
      </c>
    </row>
    <row r="105" spans="1:9" ht="12" customHeight="1" x14ac:dyDescent="0.3">
      <c r="A105" s="153"/>
      <c r="B105" s="154"/>
      <c r="C105" s="155"/>
      <c r="D105" s="194">
        <f t="shared" si="10"/>
        <v>0</v>
      </c>
      <c r="E105" s="157"/>
      <c r="F105" s="157"/>
      <c r="G105" s="163"/>
      <c r="H105" s="159">
        <f>D96*G105</f>
        <v>0</v>
      </c>
      <c r="I105" s="164">
        <f t="shared" si="3"/>
        <v>45657</v>
      </c>
    </row>
    <row r="106" spans="1:9" ht="12" hidden="1" customHeight="1" outlineLevel="1" x14ac:dyDescent="0.3">
      <c r="A106" s="153"/>
      <c r="B106" s="154"/>
      <c r="C106" s="155"/>
      <c r="D106" s="156">
        <f t="shared" si="10"/>
        <v>0</v>
      </c>
      <c r="E106" s="157"/>
      <c r="F106" s="157"/>
      <c r="G106" s="163"/>
      <c r="H106" s="159">
        <f>D96*G106</f>
        <v>0</v>
      </c>
      <c r="I106" s="164">
        <f t="shared" si="3"/>
        <v>45688</v>
      </c>
    </row>
    <row r="107" spans="1:9" ht="12" hidden="1" customHeight="1" outlineLevel="1" x14ac:dyDescent="0.3">
      <c r="A107" s="153"/>
      <c r="B107" s="154"/>
      <c r="C107" s="155"/>
      <c r="D107" s="156">
        <f t="shared" si="10"/>
        <v>0</v>
      </c>
      <c r="E107" s="157"/>
      <c r="F107" s="157"/>
      <c r="G107" s="163"/>
      <c r="H107" s="159">
        <f>D96*G107</f>
        <v>0</v>
      </c>
      <c r="I107" s="164">
        <f t="shared" si="3"/>
        <v>45716</v>
      </c>
    </row>
    <row r="108" spans="1:9" ht="12" hidden="1" customHeight="1" outlineLevel="1" x14ac:dyDescent="0.3">
      <c r="A108" s="153"/>
      <c r="B108" s="154"/>
      <c r="C108" s="155"/>
      <c r="D108" s="156">
        <f t="shared" si="10"/>
        <v>0</v>
      </c>
      <c r="E108" s="157"/>
      <c r="F108" s="157"/>
      <c r="G108" s="163"/>
      <c r="H108" s="159">
        <f>D96*G108</f>
        <v>0</v>
      </c>
      <c r="I108" s="164">
        <f t="shared" si="3"/>
        <v>45747</v>
      </c>
    </row>
    <row r="109" spans="1:9" ht="12" hidden="1" customHeight="1" outlineLevel="1" x14ac:dyDescent="0.3">
      <c r="A109" s="153"/>
      <c r="B109" s="154"/>
      <c r="C109" s="155"/>
      <c r="D109" s="156">
        <f t="shared" si="10"/>
        <v>0</v>
      </c>
      <c r="E109" s="157"/>
      <c r="F109" s="157"/>
      <c r="G109" s="163"/>
      <c r="H109" s="151">
        <f>D96*G109</f>
        <v>0</v>
      </c>
      <c r="I109" s="164">
        <f t="shared" si="3"/>
        <v>45777</v>
      </c>
    </row>
    <row r="110" spans="1:9" ht="12" hidden="1" customHeight="1" outlineLevel="1" x14ac:dyDescent="0.3">
      <c r="A110" s="153"/>
      <c r="B110" s="154"/>
      <c r="C110" s="155"/>
      <c r="D110" s="156">
        <f t="shared" si="10"/>
        <v>0</v>
      </c>
      <c r="E110" s="157"/>
      <c r="F110" s="157"/>
      <c r="G110" s="163"/>
      <c r="H110" s="159">
        <f>D96*G110</f>
        <v>0</v>
      </c>
      <c r="I110" s="164">
        <f t="shared" si="3"/>
        <v>45808</v>
      </c>
    </row>
    <row r="111" spans="1:9" ht="12" hidden="1" customHeight="1" outlineLevel="1" x14ac:dyDescent="0.3">
      <c r="A111" s="153"/>
      <c r="B111" s="154"/>
      <c r="C111" s="155"/>
      <c r="D111" s="156">
        <f t="shared" si="10"/>
        <v>0</v>
      </c>
      <c r="E111" s="157"/>
      <c r="F111" s="157"/>
      <c r="G111" s="163"/>
      <c r="H111" s="159">
        <f>D96*G111</f>
        <v>0</v>
      </c>
      <c r="I111" s="164">
        <f t="shared" si="3"/>
        <v>45838</v>
      </c>
    </row>
    <row r="112" spans="1:9" ht="12" hidden="1" customHeight="1" outlineLevel="1" x14ac:dyDescent="0.3">
      <c r="A112" s="153"/>
      <c r="B112" s="154"/>
      <c r="C112" s="155"/>
      <c r="D112" s="156">
        <f t="shared" si="10"/>
        <v>0</v>
      </c>
      <c r="E112" s="157"/>
      <c r="F112" s="157"/>
      <c r="G112" s="163"/>
      <c r="H112" s="159">
        <f>D96*G112</f>
        <v>0</v>
      </c>
      <c r="I112" s="164">
        <f t="shared" si="3"/>
        <v>45869</v>
      </c>
    </row>
    <row r="113" spans="1:9" ht="12" hidden="1" customHeight="1" outlineLevel="1" x14ac:dyDescent="0.3">
      <c r="A113" s="153"/>
      <c r="B113" s="154"/>
      <c r="C113" s="155"/>
      <c r="D113" s="156">
        <f t="shared" si="10"/>
        <v>0</v>
      </c>
      <c r="E113" s="157"/>
      <c r="F113" s="157"/>
      <c r="G113" s="163"/>
      <c r="H113" s="159">
        <f>D96*G113</f>
        <v>0</v>
      </c>
      <c r="I113" s="164">
        <f t="shared" si="3"/>
        <v>45900</v>
      </c>
    </row>
    <row r="114" spans="1:9" ht="12" hidden="1" customHeight="1" outlineLevel="1" x14ac:dyDescent="0.3">
      <c r="A114" s="153"/>
      <c r="B114" s="154"/>
      <c r="C114" s="155"/>
      <c r="D114" s="156">
        <f t="shared" si="10"/>
        <v>0</v>
      </c>
      <c r="E114" s="157"/>
      <c r="F114" s="157"/>
      <c r="G114" s="163"/>
      <c r="H114" s="159">
        <f>D96*G114</f>
        <v>0</v>
      </c>
      <c r="I114" s="164">
        <f t="shared" si="3"/>
        <v>45930</v>
      </c>
    </row>
    <row r="115" spans="1:9" ht="12" hidden="1" customHeight="1" outlineLevel="1" x14ac:dyDescent="0.3">
      <c r="A115" s="153"/>
      <c r="B115" s="154"/>
      <c r="C115" s="155"/>
      <c r="D115" s="156">
        <f t="shared" si="10"/>
        <v>0</v>
      </c>
      <c r="E115" s="165"/>
      <c r="F115" s="166"/>
      <c r="G115" s="167"/>
      <c r="H115" s="178">
        <f>D96*G115</f>
        <v>0</v>
      </c>
      <c r="I115" s="179">
        <f t="shared" si="3"/>
        <v>45961</v>
      </c>
    </row>
    <row r="116" spans="1:9" ht="12" customHeight="1" collapsed="1" x14ac:dyDescent="0.3">
      <c r="A116" s="170"/>
      <c r="B116" s="171"/>
      <c r="C116" s="172"/>
      <c r="D116" s="173"/>
      <c r="E116" s="174"/>
      <c r="F116" s="174"/>
      <c r="G116" s="175">
        <f t="shared" ref="G116:H116" si="11">SUM(G96:G115)</f>
        <v>0</v>
      </c>
      <c r="H116" s="176">
        <f t="shared" si="11"/>
        <v>0</v>
      </c>
      <c r="I116" s="177" t="str">
        <f t="shared" si="3"/>
        <v>Total</v>
      </c>
    </row>
    <row r="117" spans="1:9" ht="12" customHeight="1" x14ac:dyDescent="0.3">
      <c r="A117" s="145"/>
      <c r="B117" s="146"/>
      <c r="C117" s="147"/>
      <c r="D117" s="148"/>
      <c r="E117" s="149"/>
      <c r="F117" s="149"/>
      <c r="G117" s="150"/>
      <c r="H117" s="151">
        <f>D117*G117</f>
        <v>0</v>
      </c>
      <c r="I117" s="152">
        <f t="shared" si="3"/>
        <v>45352</v>
      </c>
    </row>
    <row r="118" spans="1:9" ht="12" customHeight="1" x14ac:dyDescent="0.3">
      <c r="A118" s="153"/>
      <c r="B118" s="154"/>
      <c r="C118" s="155"/>
      <c r="D118" s="194">
        <f t="shared" ref="D118:D136" si="12">D117</f>
        <v>0</v>
      </c>
      <c r="E118" s="157"/>
      <c r="F118" s="157"/>
      <c r="G118" s="158"/>
      <c r="H118" s="159">
        <f>D117*G118</f>
        <v>0</v>
      </c>
      <c r="I118" s="160">
        <f t="shared" si="3"/>
        <v>45412</v>
      </c>
    </row>
    <row r="119" spans="1:9" ht="12" customHeight="1" x14ac:dyDescent="0.3">
      <c r="A119" s="153"/>
      <c r="B119" s="154"/>
      <c r="C119" s="155"/>
      <c r="D119" s="194">
        <f t="shared" si="12"/>
        <v>0</v>
      </c>
      <c r="E119" s="157"/>
      <c r="F119" s="157"/>
      <c r="G119" s="158"/>
      <c r="H119" s="159">
        <f>D117*G119</f>
        <v>0</v>
      </c>
      <c r="I119" s="160">
        <f t="shared" si="3"/>
        <v>45443</v>
      </c>
    </row>
    <row r="120" spans="1:9" ht="12" customHeight="1" x14ac:dyDescent="0.3">
      <c r="A120" s="153"/>
      <c r="B120" s="154"/>
      <c r="C120" s="155"/>
      <c r="D120" s="194">
        <f t="shared" si="12"/>
        <v>0</v>
      </c>
      <c r="E120" s="157"/>
      <c r="F120" s="157"/>
      <c r="G120" s="158"/>
      <c r="H120" s="159">
        <f>D117*G120</f>
        <v>0</v>
      </c>
      <c r="I120" s="160">
        <f t="shared" si="3"/>
        <v>45473</v>
      </c>
    </row>
    <row r="121" spans="1:9" ht="12" customHeight="1" x14ac:dyDescent="0.3">
      <c r="A121" s="153"/>
      <c r="B121" s="154"/>
      <c r="C121" s="155"/>
      <c r="D121" s="194">
        <f t="shared" si="12"/>
        <v>0</v>
      </c>
      <c r="E121" s="157"/>
      <c r="F121" s="157"/>
      <c r="G121" s="158"/>
      <c r="H121" s="159">
        <f>D117*G121</f>
        <v>0</v>
      </c>
      <c r="I121" s="160">
        <f t="shared" si="3"/>
        <v>45504</v>
      </c>
    </row>
    <row r="122" spans="1:9" ht="12" customHeight="1" x14ac:dyDescent="0.3">
      <c r="A122" s="153"/>
      <c r="B122" s="154"/>
      <c r="C122" s="155"/>
      <c r="D122" s="194">
        <f t="shared" si="12"/>
        <v>0</v>
      </c>
      <c r="E122" s="157"/>
      <c r="F122" s="157"/>
      <c r="G122" s="158"/>
      <c r="H122" s="159">
        <f>D117*G122</f>
        <v>0</v>
      </c>
      <c r="I122" s="160">
        <f t="shared" si="3"/>
        <v>45535</v>
      </c>
    </row>
    <row r="123" spans="1:9" ht="12" customHeight="1" x14ac:dyDescent="0.3">
      <c r="A123" s="153"/>
      <c r="B123" s="154"/>
      <c r="C123" s="155"/>
      <c r="D123" s="194">
        <f t="shared" si="12"/>
        <v>0</v>
      </c>
      <c r="E123" s="161"/>
      <c r="F123" s="161"/>
      <c r="G123" s="162"/>
      <c r="H123" s="159">
        <f>D117*G123</f>
        <v>0</v>
      </c>
      <c r="I123" s="160">
        <f t="shared" si="3"/>
        <v>45565</v>
      </c>
    </row>
    <row r="124" spans="1:9" ht="12" customHeight="1" x14ac:dyDescent="0.3">
      <c r="A124" s="153"/>
      <c r="B124" s="154"/>
      <c r="C124" s="155"/>
      <c r="D124" s="194">
        <f t="shared" si="12"/>
        <v>0</v>
      </c>
      <c r="E124" s="157"/>
      <c r="F124" s="157"/>
      <c r="G124" s="163"/>
      <c r="H124" s="159">
        <f>D117*G124</f>
        <v>0</v>
      </c>
      <c r="I124" s="160">
        <f t="shared" si="3"/>
        <v>45596</v>
      </c>
    </row>
    <row r="125" spans="1:9" ht="12" customHeight="1" x14ac:dyDescent="0.3">
      <c r="A125" s="153"/>
      <c r="B125" s="154"/>
      <c r="C125" s="155"/>
      <c r="D125" s="194">
        <f t="shared" si="12"/>
        <v>0</v>
      </c>
      <c r="E125" s="157"/>
      <c r="F125" s="157"/>
      <c r="G125" s="163"/>
      <c r="H125" s="159">
        <f>D117*G125</f>
        <v>0</v>
      </c>
      <c r="I125" s="160">
        <f t="shared" si="3"/>
        <v>45626</v>
      </c>
    </row>
    <row r="126" spans="1:9" ht="12" customHeight="1" x14ac:dyDescent="0.3">
      <c r="A126" s="153"/>
      <c r="B126" s="154"/>
      <c r="C126" s="155"/>
      <c r="D126" s="194">
        <f t="shared" si="12"/>
        <v>0</v>
      </c>
      <c r="E126" s="157"/>
      <c r="F126" s="157"/>
      <c r="G126" s="163"/>
      <c r="H126" s="159">
        <f>D117*G126</f>
        <v>0</v>
      </c>
      <c r="I126" s="164">
        <f t="shared" si="3"/>
        <v>45657</v>
      </c>
    </row>
    <row r="127" spans="1:9" ht="12" hidden="1" customHeight="1" outlineLevel="1" x14ac:dyDescent="0.3">
      <c r="A127" s="153"/>
      <c r="B127" s="154"/>
      <c r="C127" s="155"/>
      <c r="D127" s="156">
        <f t="shared" si="12"/>
        <v>0</v>
      </c>
      <c r="E127" s="157"/>
      <c r="F127" s="157"/>
      <c r="G127" s="163"/>
      <c r="H127" s="159">
        <f>D117*G127</f>
        <v>0</v>
      </c>
      <c r="I127" s="164">
        <f t="shared" si="3"/>
        <v>45688</v>
      </c>
    </row>
    <row r="128" spans="1:9" ht="12" hidden="1" customHeight="1" outlineLevel="1" x14ac:dyDescent="0.3">
      <c r="A128" s="153"/>
      <c r="B128" s="154"/>
      <c r="C128" s="155"/>
      <c r="D128" s="156">
        <f t="shared" si="12"/>
        <v>0</v>
      </c>
      <c r="E128" s="157"/>
      <c r="F128" s="157"/>
      <c r="G128" s="163"/>
      <c r="H128" s="159">
        <f>D117*G128</f>
        <v>0</v>
      </c>
      <c r="I128" s="164">
        <f t="shared" si="3"/>
        <v>45716</v>
      </c>
    </row>
    <row r="129" spans="1:9" ht="12" hidden="1" customHeight="1" outlineLevel="1" x14ac:dyDescent="0.3">
      <c r="A129" s="153"/>
      <c r="B129" s="154"/>
      <c r="C129" s="155"/>
      <c r="D129" s="156">
        <f t="shared" si="12"/>
        <v>0</v>
      </c>
      <c r="E129" s="157"/>
      <c r="F129" s="157"/>
      <c r="G129" s="163"/>
      <c r="H129" s="159">
        <f>D117*G129</f>
        <v>0</v>
      </c>
      <c r="I129" s="164">
        <f t="shared" si="3"/>
        <v>45747</v>
      </c>
    </row>
    <row r="130" spans="1:9" ht="12" hidden="1" customHeight="1" outlineLevel="1" x14ac:dyDescent="0.3">
      <c r="A130" s="153"/>
      <c r="B130" s="154"/>
      <c r="C130" s="155"/>
      <c r="D130" s="156">
        <f t="shared" si="12"/>
        <v>0</v>
      </c>
      <c r="E130" s="157"/>
      <c r="F130" s="157"/>
      <c r="G130" s="163"/>
      <c r="H130" s="151">
        <f>D117*G130</f>
        <v>0</v>
      </c>
      <c r="I130" s="164">
        <f t="shared" si="3"/>
        <v>45777</v>
      </c>
    </row>
    <row r="131" spans="1:9" ht="12" hidden="1" customHeight="1" outlineLevel="1" x14ac:dyDescent="0.3">
      <c r="A131" s="153"/>
      <c r="B131" s="154"/>
      <c r="C131" s="155"/>
      <c r="D131" s="156">
        <f t="shared" si="12"/>
        <v>0</v>
      </c>
      <c r="E131" s="157"/>
      <c r="F131" s="157"/>
      <c r="G131" s="163"/>
      <c r="H131" s="159">
        <f>D117*G131</f>
        <v>0</v>
      </c>
      <c r="I131" s="164">
        <f t="shared" si="3"/>
        <v>45808</v>
      </c>
    </row>
    <row r="132" spans="1:9" ht="12" hidden="1" customHeight="1" outlineLevel="1" x14ac:dyDescent="0.3">
      <c r="A132" s="153"/>
      <c r="B132" s="154"/>
      <c r="C132" s="155"/>
      <c r="D132" s="156">
        <f t="shared" si="12"/>
        <v>0</v>
      </c>
      <c r="E132" s="157"/>
      <c r="F132" s="157"/>
      <c r="G132" s="163"/>
      <c r="H132" s="159">
        <f>D117*G132</f>
        <v>0</v>
      </c>
      <c r="I132" s="164">
        <f t="shared" si="3"/>
        <v>45838</v>
      </c>
    </row>
    <row r="133" spans="1:9" ht="12" hidden="1" customHeight="1" outlineLevel="1" x14ac:dyDescent="0.3">
      <c r="A133" s="153"/>
      <c r="B133" s="154"/>
      <c r="C133" s="155"/>
      <c r="D133" s="156">
        <f t="shared" si="12"/>
        <v>0</v>
      </c>
      <c r="E133" s="157"/>
      <c r="F133" s="157"/>
      <c r="G133" s="163"/>
      <c r="H133" s="159">
        <f>D117*G133</f>
        <v>0</v>
      </c>
      <c r="I133" s="164">
        <f t="shared" si="3"/>
        <v>45869</v>
      </c>
    </row>
    <row r="134" spans="1:9" ht="12" hidden="1" customHeight="1" outlineLevel="1" x14ac:dyDescent="0.3">
      <c r="A134" s="153"/>
      <c r="B134" s="154"/>
      <c r="C134" s="155"/>
      <c r="D134" s="156">
        <f t="shared" si="12"/>
        <v>0</v>
      </c>
      <c r="E134" s="157"/>
      <c r="F134" s="157"/>
      <c r="G134" s="163"/>
      <c r="H134" s="159">
        <f>D117*G134</f>
        <v>0</v>
      </c>
      <c r="I134" s="164">
        <f t="shared" si="3"/>
        <v>45900</v>
      </c>
    </row>
    <row r="135" spans="1:9" ht="12" hidden="1" customHeight="1" outlineLevel="1" x14ac:dyDescent="0.3">
      <c r="A135" s="153"/>
      <c r="B135" s="154"/>
      <c r="C135" s="155"/>
      <c r="D135" s="156">
        <f t="shared" si="12"/>
        <v>0</v>
      </c>
      <c r="E135" s="157"/>
      <c r="F135" s="157"/>
      <c r="G135" s="163"/>
      <c r="H135" s="159">
        <f>D117*G135</f>
        <v>0</v>
      </c>
      <c r="I135" s="164">
        <f t="shared" si="3"/>
        <v>45930</v>
      </c>
    </row>
    <row r="136" spans="1:9" ht="12" hidden="1" customHeight="1" outlineLevel="1" x14ac:dyDescent="0.3">
      <c r="A136" s="153"/>
      <c r="B136" s="154"/>
      <c r="C136" s="155"/>
      <c r="D136" s="156">
        <f t="shared" si="12"/>
        <v>0</v>
      </c>
      <c r="E136" s="165"/>
      <c r="F136" s="166"/>
      <c r="G136" s="167"/>
      <c r="H136" s="178">
        <f>D117*G136</f>
        <v>0</v>
      </c>
      <c r="I136" s="179">
        <f t="shared" si="3"/>
        <v>45961</v>
      </c>
    </row>
    <row r="137" spans="1:9" ht="12" customHeight="1" collapsed="1" x14ac:dyDescent="0.3">
      <c r="A137" s="170"/>
      <c r="B137" s="171"/>
      <c r="C137" s="172"/>
      <c r="D137" s="173"/>
      <c r="E137" s="174"/>
      <c r="F137" s="174"/>
      <c r="G137" s="175">
        <f t="shared" ref="G137:H137" si="13">SUM(G117:G136)</f>
        <v>0</v>
      </c>
      <c r="H137" s="176">
        <f t="shared" si="13"/>
        <v>0</v>
      </c>
      <c r="I137" s="177" t="str">
        <f t="shared" si="3"/>
        <v>Total</v>
      </c>
    </row>
    <row r="138" spans="1:9" ht="12" customHeight="1" x14ac:dyDescent="0.3">
      <c r="A138" s="145"/>
      <c r="B138" s="146"/>
      <c r="C138" s="147"/>
      <c r="D138" s="148"/>
      <c r="E138" s="149"/>
      <c r="F138" s="149"/>
      <c r="G138" s="150"/>
      <c r="H138" s="151">
        <f>D138*G138</f>
        <v>0</v>
      </c>
      <c r="I138" s="152">
        <f t="shared" si="3"/>
        <v>45352</v>
      </c>
    </row>
    <row r="139" spans="1:9" ht="12" customHeight="1" x14ac:dyDescent="0.3">
      <c r="A139" s="153"/>
      <c r="B139" s="154"/>
      <c r="C139" s="155"/>
      <c r="D139" s="194">
        <f t="shared" ref="D139:D157" si="14">D138</f>
        <v>0</v>
      </c>
      <c r="E139" s="157"/>
      <c r="F139" s="157"/>
      <c r="G139" s="158"/>
      <c r="H139" s="159">
        <f>D138*G139</f>
        <v>0</v>
      </c>
      <c r="I139" s="160">
        <f t="shared" si="3"/>
        <v>45412</v>
      </c>
    </row>
    <row r="140" spans="1:9" ht="12" customHeight="1" x14ac:dyDescent="0.3">
      <c r="A140" s="153"/>
      <c r="B140" s="154"/>
      <c r="C140" s="155"/>
      <c r="D140" s="194">
        <f t="shared" si="14"/>
        <v>0</v>
      </c>
      <c r="E140" s="157"/>
      <c r="F140" s="157"/>
      <c r="G140" s="158"/>
      <c r="H140" s="159">
        <f>D138*G140</f>
        <v>0</v>
      </c>
      <c r="I140" s="160">
        <f t="shared" si="3"/>
        <v>45443</v>
      </c>
    </row>
    <row r="141" spans="1:9" ht="12" customHeight="1" x14ac:dyDescent="0.3">
      <c r="A141" s="153"/>
      <c r="B141" s="154"/>
      <c r="C141" s="155"/>
      <c r="D141" s="194">
        <f t="shared" si="14"/>
        <v>0</v>
      </c>
      <c r="E141" s="157"/>
      <c r="F141" s="157"/>
      <c r="G141" s="158"/>
      <c r="H141" s="159">
        <f>D138*G141</f>
        <v>0</v>
      </c>
      <c r="I141" s="160">
        <f t="shared" si="3"/>
        <v>45473</v>
      </c>
    </row>
    <row r="142" spans="1:9" ht="12" customHeight="1" x14ac:dyDescent="0.3">
      <c r="A142" s="153"/>
      <c r="B142" s="154"/>
      <c r="C142" s="155"/>
      <c r="D142" s="194">
        <f t="shared" si="14"/>
        <v>0</v>
      </c>
      <c r="E142" s="157"/>
      <c r="F142" s="157"/>
      <c r="G142" s="158"/>
      <c r="H142" s="159">
        <f>D138*G142</f>
        <v>0</v>
      </c>
      <c r="I142" s="160">
        <f t="shared" si="3"/>
        <v>45504</v>
      </c>
    </row>
    <row r="143" spans="1:9" ht="12" customHeight="1" x14ac:dyDescent="0.3">
      <c r="A143" s="153"/>
      <c r="B143" s="154"/>
      <c r="C143" s="155"/>
      <c r="D143" s="194">
        <f t="shared" si="14"/>
        <v>0</v>
      </c>
      <c r="E143" s="157"/>
      <c r="F143" s="157"/>
      <c r="G143" s="158"/>
      <c r="H143" s="159">
        <f>D138*G143</f>
        <v>0</v>
      </c>
      <c r="I143" s="160">
        <f t="shared" si="3"/>
        <v>45535</v>
      </c>
    </row>
    <row r="144" spans="1:9" ht="12" customHeight="1" x14ac:dyDescent="0.3">
      <c r="A144" s="153"/>
      <c r="B144" s="154"/>
      <c r="C144" s="155"/>
      <c r="D144" s="194">
        <f t="shared" si="14"/>
        <v>0</v>
      </c>
      <c r="E144" s="161"/>
      <c r="F144" s="161"/>
      <c r="G144" s="162"/>
      <c r="H144" s="159">
        <f>D138*G144</f>
        <v>0</v>
      </c>
      <c r="I144" s="160">
        <f t="shared" si="3"/>
        <v>45565</v>
      </c>
    </row>
    <row r="145" spans="1:9" ht="12" customHeight="1" x14ac:dyDescent="0.3">
      <c r="A145" s="153"/>
      <c r="B145" s="154"/>
      <c r="C145" s="155"/>
      <c r="D145" s="194">
        <f t="shared" si="14"/>
        <v>0</v>
      </c>
      <c r="E145" s="157"/>
      <c r="F145" s="157"/>
      <c r="G145" s="163"/>
      <c r="H145" s="159">
        <f>D138*G145</f>
        <v>0</v>
      </c>
      <c r="I145" s="160">
        <f t="shared" si="3"/>
        <v>45596</v>
      </c>
    </row>
    <row r="146" spans="1:9" ht="12" customHeight="1" x14ac:dyDescent="0.3">
      <c r="A146" s="153"/>
      <c r="B146" s="154"/>
      <c r="C146" s="155"/>
      <c r="D146" s="194">
        <f t="shared" si="14"/>
        <v>0</v>
      </c>
      <c r="E146" s="157"/>
      <c r="F146" s="157"/>
      <c r="G146" s="163"/>
      <c r="H146" s="159">
        <f>D138*G146</f>
        <v>0</v>
      </c>
      <c r="I146" s="160">
        <f t="shared" si="3"/>
        <v>45626</v>
      </c>
    </row>
    <row r="147" spans="1:9" ht="12" customHeight="1" x14ac:dyDescent="0.3">
      <c r="A147" s="153"/>
      <c r="B147" s="154"/>
      <c r="C147" s="155"/>
      <c r="D147" s="194">
        <f t="shared" si="14"/>
        <v>0</v>
      </c>
      <c r="E147" s="157"/>
      <c r="F147" s="157"/>
      <c r="G147" s="163"/>
      <c r="H147" s="159">
        <f>D138*G147</f>
        <v>0</v>
      </c>
      <c r="I147" s="164">
        <f t="shared" si="3"/>
        <v>45657</v>
      </c>
    </row>
    <row r="148" spans="1:9" ht="12" hidden="1" customHeight="1" outlineLevel="1" x14ac:dyDescent="0.3">
      <c r="A148" s="153"/>
      <c r="B148" s="154"/>
      <c r="C148" s="155"/>
      <c r="D148" s="156">
        <f t="shared" si="14"/>
        <v>0</v>
      </c>
      <c r="E148" s="157"/>
      <c r="F148" s="157"/>
      <c r="G148" s="163"/>
      <c r="H148" s="159">
        <f>D138*G148</f>
        <v>0</v>
      </c>
      <c r="I148" s="164">
        <f t="shared" si="3"/>
        <v>45688</v>
      </c>
    </row>
    <row r="149" spans="1:9" ht="12" hidden="1" customHeight="1" outlineLevel="1" x14ac:dyDescent="0.3">
      <c r="A149" s="153"/>
      <c r="B149" s="154"/>
      <c r="C149" s="155"/>
      <c r="D149" s="156">
        <f t="shared" si="14"/>
        <v>0</v>
      </c>
      <c r="E149" s="157"/>
      <c r="F149" s="157"/>
      <c r="G149" s="163"/>
      <c r="H149" s="159">
        <f>D138*G149</f>
        <v>0</v>
      </c>
      <c r="I149" s="164">
        <f t="shared" si="3"/>
        <v>45716</v>
      </c>
    </row>
    <row r="150" spans="1:9" ht="12" hidden="1" customHeight="1" outlineLevel="1" x14ac:dyDescent="0.3">
      <c r="A150" s="153"/>
      <c r="B150" s="154"/>
      <c r="C150" s="155"/>
      <c r="D150" s="156">
        <f t="shared" si="14"/>
        <v>0</v>
      </c>
      <c r="E150" s="157"/>
      <c r="F150" s="157"/>
      <c r="G150" s="163"/>
      <c r="H150" s="159">
        <f>D138*G150</f>
        <v>0</v>
      </c>
      <c r="I150" s="164">
        <f t="shared" si="3"/>
        <v>45747</v>
      </c>
    </row>
    <row r="151" spans="1:9" ht="12" hidden="1" customHeight="1" outlineLevel="1" x14ac:dyDescent="0.3">
      <c r="A151" s="153"/>
      <c r="B151" s="154"/>
      <c r="C151" s="155"/>
      <c r="D151" s="156">
        <f t="shared" si="14"/>
        <v>0</v>
      </c>
      <c r="E151" s="157"/>
      <c r="F151" s="157"/>
      <c r="G151" s="163"/>
      <c r="H151" s="151">
        <f>D138*G151</f>
        <v>0</v>
      </c>
      <c r="I151" s="164">
        <f t="shared" si="3"/>
        <v>45777</v>
      </c>
    </row>
    <row r="152" spans="1:9" ht="12" hidden="1" customHeight="1" outlineLevel="1" x14ac:dyDescent="0.3">
      <c r="A152" s="153"/>
      <c r="B152" s="154"/>
      <c r="C152" s="155"/>
      <c r="D152" s="156">
        <f t="shared" si="14"/>
        <v>0</v>
      </c>
      <c r="E152" s="157"/>
      <c r="F152" s="157"/>
      <c r="G152" s="163"/>
      <c r="H152" s="159">
        <f>D138*G152</f>
        <v>0</v>
      </c>
      <c r="I152" s="164">
        <f t="shared" si="3"/>
        <v>45808</v>
      </c>
    </row>
    <row r="153" spans="1:9" ht="12" hidden="1" customHeight="1" outlineLevel="1" x14ac:dyDescent="0.3">
      <c r="A153" s="153"/>
      <c r="B153" s="154"/>
      <c r="C153" s="155"/>
      <c r="D153" s="156">
        <f t="shared" si="14"/>
        <v>0</v>
      </c>
      <c r="E153" s="157"/>
      <c r="F153" s="157"/>
      <c r="G153" s="163"/>
      <c r="H153" s="159">
        <f>D138*G153</f>
        <v>0</v>
      </c>
      <c r="I153" s="164">
        <f t="shared" si="3"/>
        <v>45838</v>
      </c>
    </row>
    <row r="154" spans="1:9" ht="12" hidden="1" customHeight="1" outlineLevel="1" x14ac:dyDescent="0.3">
      <c r="A154" s="153"/>
      <c r="B154" s="154"/>
      <c r="C154" s="155"/>
      <c r="D154" s="156">
        <f t="shared" si="14"/>
        <v>0</v>
      </c>
      <c r="E154" s="157"/>
      <c r="F154" s="157"/>
      <c r="G154" s="163"/>
      <c r="H154" s="159">
        <f>D138*G154</f>
        <v>0</v>
      </c>
      <c r="I154" s="164">
        <f t="shared" si="3"/>
        <v>45869</v>
      </c>
    </row>
    <row r="155" spans="1:9" ht="12" hidden="1" customHeight="1" outlineLevel="1" x14ac:dyDescent="0.3">
      <c r="A155" s="153"/>
      <c r="B155" s="154"/>
      <c r="C155" s="155"/>
      <c r="D155" s="156">
        <f t="shared" si="14"/>
        <v>0</v>
      </c>
      <c r="E155" s="157"/>
      <c r="F155" s="157"/>
      <c r="G155" s="163"/>
      <c r="H155" s="159">
        <f>D138*G155</f>
        <v>0</v>
      </c>
      <c r="I155" s="164">
        <f t="shared" si="3"/>
        <v>45900</v>
      </c>
    </row>
    <row r="156" spans="1:9" ht="12" hidden="1" customHeight="1" outlineLevel="1" x14ac:dyDescent="0.3">
      <c r="A156" s="153"/>
      <c r="B156" s="154"/>
      <c r="C156" s="155"/>
      <c r="D156" s="156">
        <f t="shared" si="14"/>
        <v>0</v>
      </c>
      <c r="E156" s="157"/>
      <c r="F156" s="157"/>
      <c r="G156" s="163"/>
      <c r="H156" s="159">
        <f>D138*G156</f>
        <v>0</v>
      </c>
      <c r="I156" s="164">
        <f t="shared" si="3"/>
        <v>45930</v>
      </c>
    </row>
    <row r="157" spans="1:9" ht="12" hidden="1" customHeight="1" outlineLevel="1" x14ac:dyDescent="0.3">
      <c r="A157" s="153"/>
      <c r="B157" s="154"/>
      <c r="C157" s="155"/>
      <c r="D157" s="156">
        <f t="shared" si="14"/>
        <v>0</v>
      </c>
      <c r="E157" s="165"/>
      <c r="F157" s="166"/>
      <c r="G157" s="167"/>
      <c r="H157" s="178">
        <f>D138*G157</f>
        <v>0</v>
      </c>
      <c r="I157" s="179">
        <f t="shared" si="3"/>
        <v>45961</v>
      </c>
    </row>
    <row r="158" spans="1:9" ht="12" customHeight="1" collapsed="1" x14ac:dyDescent="0.3">
      <c r="A158" s="170"/>
      <c r="B158" s="171"/>
      <c r="C158" s="172"/>
      <c r="D158" s="173"/>
      <c r="E158" s="174"/>
      <c r="F158" s="174"/>
      <c r="G158" s="175">
        <f t="shared" ref="G158:H158" si="15">SUM(G138:G157)</f>
        <v>0</v>
      </c>
      <c r="H158" s="176">
        <f t="shared" si="15"/>
        <v>0</v>
      </c>
      <c r="I158" s="177" t="str">
        <f t="shared" si="3"/>
        <v>Total</v>
      </c>
    </row>
    <row r="159" spans="1:9" ht="12" customHeight="1" x14ac:dyDescent="0.3">
      <c r="A159" s="145"/>
      <c r="B159" s="146"/>
      <c r="C159" s="147"/>
      <c r="D159" s="148"/>
      <c r="E159" s="149"/>
      <c r="F159" s="149"/>
      <c r="G159" s="150"/>
      <c r="H159" s="151">
        <f>D159*G159</f>
        <v>0</v>
      </c>
      <c r="I159" s="152">
        <f t="shared" si="3"/>
        <v>45352</v>
      </c>
    </row>
    <row r="160" spans="1:9" ht="12" customHeight="1" x14ac:dyDescent="0.3">
      <c r="A160" s="153"/>
      <c r="B160" s="154"/>
      <c r="C160" s="155"/>
      <c r="D160" s="194">
        <f t="shared" ref="D160:D178" si="16">D159</f>
        <v>0</v>
      </c>
      <c r="E160" s="157"/>
      <c r="F160" s="157"/>
      <c r="G160" s="158"/>
      <c r="H160" s="159">
        <f>D159*G160</f>
        <v>0</v>
      </c>
      <c r="I160" s="160">
        <f t="shared" si="3"/>
        <v>45412</v>
      </c>
    </row>
    <row r="161" spans="1:9" ht="12" customHeight="1" x14ac:dyDescent="0.3">
      <c r="A161" s="153"/>
      <c r="B161" s="154"/>
      <c r="C161" s="155"/>
      <c r="D161" s="194">
        <f t="shared" si="16"/>
        <v>0</v>
      </c>
      <c r="E161" s="157"/>
      <c r="F161" s="157"/>
      <c r="G161" s="158"/>
      <c r="H161" s="159">
        <f>D159*G161</f>
        <v>0</v>
      </c>
      <c r="I161" s="160">
        <f t="shared" si="3"/>
        <v>45443</v>
      </c>
    </row>
    <row r="162" spans="1:9" ht="12" customHeight="1" x14ac:dyDescent="0.3">
      <c r="A162" s="153"/>
      <c r="B162" s="154"/>
      <c r="C162" s="155"/>
      <c r="D162" s="194">
        <f t="shared" si="16"/>
        <v>0</v>
      </c>
      <c r="E162" s="157"/>
      <c r="F162" s="157"/>
      <c r="G162" s="158"/>
      <c r="H162" s="159">
        <f>D159*G162</f>
        <v>0</v>
      </c>
      <c r="I162" s="160">
        <f t="shared" si="3"/>
        <v>45473</v>
      </c>
    </row>
    <row r="163" spans="1:9" ht="12" customHeight="1" x14ac:dyDescent="0.3">
      <c r="A163" s="153"/>
      <c r="B163" s="154"/>
      <c r="C163" s="155"/>
      <c r="D163" s="194">
        <f t="shared" si="16"/>
        <v>0</v>
      </c>
      <c r="E163" s="157"/>
      <c r="F163" s="157"/>
      <c r="G163" s="158"/>
      <c r="H163" s="159">
        <f>D159*G163</f>
        <v>0</v>
      </c>
      <c r="I163" s="160">
        <f t="shared" si="3"/>
        <v>45504</v>
      </c>
    </row>
    <row r="164" spans="1:9" ht="12" customHeight="1" x14ac:dyDescent="0.3">
      <c r="A164" s="153"/>
      <c r="B164" s="154"/>
      <c r="C164" s="155"/>
      <c r="D164" s="194">
        <f t="shared" si="16"/>
        <v>0</v>
      </c>
      <c r="E164" s="157"/>
      <c r="F164" s="157"/>
      <c r="G164" s="158"/>
      <c r="H164" s="159">
        <f>D159*G164</f>
        <v>0</v>
      </c>
      <c r="I164" s="160">
        <f t="shared" si="3"/>
        <v>45535</v>
      </c>
    </row>
    <row r="165" spans="1:9" ht="12" customHeight="1" x14ac:dyDescent="0.3">
      <c r="A165" s="153"/>
      <c r="B165" s="154"/>
      <c r="C165" s="155"/>
      <c r="D165" s="194">
        <f t="shared" si="16"/>
        <v>0</v>
      </c>
      <c r="E165" s="161"/>
      <c r="F165" s="161"/>
      <c r="G165" s="162"/>
      <c r="H165" s="159">
        <f>D159*G165</f>
        <v>0</v>
      </c>
      <c r="I165" s="160">
        <f t="shared" si="3"/>
        <v>45565</v>
      </c>
    </row>
    <row r="166" spans="1:9" ht="12" customHeight="1" x14ac:dyDescent="0.3">
      <c r="A166" s="153"/>
      <c r="B166" s="154"/>
      <c r="C166" s="155"/>
      <c r="D166" s="194">
        <f t="shared" si="16"/>
        <v>0</v>
      </c>
      <c r="E166" s="157"/>
      <c r="F166" s="157"/>
      <c r="G166" s="163"/>
      <c r="H166" s="159">
        <f>D159*G166</f>
        <v>0</v>
      </c>
      <c r="I166" s="160">
        <f t="shared" si="3"/>
        <v>45596</v>
      </c>
    </row>
    <row r="167" spans="1:9" ht="12" customHeight="1" x14ac:dyDescent="0.3">
      <c r="A167" s="153"/>
      <c r="B167" s="154"/>
      <c r="C167" s="155"/>
      <c r="D167" s="194">
        <f t="shared" si="16"/>
        <v>0</v>
      </c>
      <c r="E167" s="157"/>
      <c r="F167" s="157"/>
      <c r="G167" s="163"/>
      <c r="H167" s="159">
        <f>D159*G167</f>
        <v>0</v>
      </c>
      <c r="I167" s="160">
        <f t="shared" si="3"/>
        <v>45626</v>
      </c>
    </row>
    <row r="168" spans="1:9" ht="12" customHeight="1" x14ac:dyDescent="0.3">
      <c r="A168" s="153"/>
      <c r="B168" s="154"/>
      <c r="C168" s="155"/>
      <c r="D168" s="194">
        <f t="shared" si="16"/>
        <v>0</v>
      </c>
      <c r="E168" s="157"/>
      <c r="F168" s="157"/>
      <c r="G168" s="163"/>
      <c r="H168" s="159">
        <f>D159*G168</f>
        <v>0</v>
      </c>
      <c r="I168" s="164">
        <f t="shared" si="3"/>
        <v>45657</v>
      </c>
    </row>
    <row r="169" spans="1:9" ht="12" hidden="1" customHeight="1" outlineLevel="1" x14ac:dyDescent="0.3">
      <c r="A169" s="153"/>
      <c r="B169" s="154"/>
      <c r="C169" s="155"/>
      <c r="D169" s="156">
        <f t="shared" si="16"/>
        <v>0</v>
      </c>
      <c r="E169" s="157"/>
      <c r="F169" s="157"/>
      <c r="G169" s="163"/>
      <c r="H169" s="159">
        <f>D159*G169</f>
        <v>0</v>
      </c>
      <c r="I169" s="164">
        <f t="shared" si="3"/>
        <v>45688</v>
      </c>
    </row>
    <row r="170" spans="1:9" ht="12" hidden="1" customHeight="1" outlineLevel="1" x14ac:dyDescent="0.3">
      <c r="A170" s="153"/>
      <c r="B170" s="154"/>
      <c r="C170" s="155"/>
      <c r="D170" s="156">
        <f t="shared" si="16"/>
        <v>0</v>
      </c>
      <c r="E170" s="157"/>
      <c r="F170" s="157"/>
      <c r="G170" s="163"/>
      <c r="H170" s="159">
        <f>D159*G170</f>
        <v>0</v>
      </c>
      <c r="I170" s="164">
        <f t="shared" si="3"/>
        <v>45716</v>
      </c>
    </row>
    <row r="171" spans="1:9" ht="12" hidden="1" customHeight="1" outlineLevel="1" x14ac:dyDescent="0.3">
      <c r="A171" s="153"/>
      <c r="B171" s="154"/>
      <c r="C171" s="155"/>
      <c r="D171" s="156">
        <f t="shared" si="16"/>
        <v>0</v>
      </c>
      <c r="E171" s="157"/>
      <c r="F171" s="157"/>
      <c r="G171" s="163"/>
      <c r="H171" s="159">
        <f>D159*G171</f>
        <v>0</v>
      </c>
      <c r="I171" s="164">
        <f t="shared" si="3"/>
        <v>45747</v>
      </c>
    </row>
    <row r="172" spans="1:9" ht="12" hidden="1" customHeight="1" outlineLevel="1" x14ac:dyDescent="0.3">
      <c r="A172" s="153"/>
      <c r="B172" s="154"/>
      <c r="C172" s="155"/>
      <c r="D172" s="156">
        <f t="shared" si="16"/>
        <v>0</v>
      </c>
      <c r="E172" s="157"/>
      <c r="F172" s="157"/>
      <c r="G172" s="163"/>
      <c r="H172" s="151">
        <f>D159*G172</f>
        <v>0</v>
      </c>
      <c r="I172" s="164">
        <f t="shared" si="3"/>
        <v>45777</v>
      </c>
    </row>
    <row r="173" spans="1:9" ht="12" hidden="1" customHeight="1" outlineLevel="1" x14ac:dyDescent="0.3">
      <c r="A173" s="153"/>
      <c r="B173" s="154"/>
      <c r="C173" s="155"/>
      <c r="D173" s="156">
        <f t="shared" si="16"/>
        <v>0</v>
      </c>
      <c r="E173" s="157"/>
      <c r="F173" s="157"/>
      <c r="G173" s="163"/>
      <c r="H173" s="159">
        <f>D159*G173</f>
        <v>0</v>
      </c>
      <c r="I173" s="164">
        <f t="shared" si="3"/>
        <v>45808</v>
      </c>
    </row>
    <row r="174" spans="1:9" ht="12" hidden="1" customHeight="1" outlineLevel="1" x14ac:dyDescent="0.3">
      <c r="A174" s="153"/>
      <c r="B174" s="154"/>
      <c r="C174" s="155"/>
      <c r="D174" s="156">
        <f t="shared" si="16"/>
        <v>0</v>
      </c>
      <c r="E174" s="157"/>
      <c r="F174" s="157"/>
      <c r="G174" s="163"/>
      <c r="H174" s="159">
        <f>D159*G174</f>
        <v>0</v>
      </c>
      <c r="I174" s="164">
        <f t="shared" si="3"/>
        <v>45838</v>
      </c>
    </row>
    <row r="175" spans="1:9" ht="12" hidden="1" customHeight="1" outlineLevel="1" x14ac:dyDescent="0.3">
      <c r="A175" s="153"/>
      <c r="B175" s="154"/>
      <c r="C175" s="155"/>
      <c r="D175" s="156">
        <f t="shared" si="16"/>
        <v>0</v>
      </c>
      <c r="E175" s="157"/>
      <c r="F175" s="157"/>
      <c r="G175" s="163"/>
      <c r="H175" s="159">
        <f>D159*G175</f>
        <v>0</v>
      </c>
      <c r="I175" s="164">
        <f t="shared" si="3"/>
        <v>45869</v>
      </c>
    </row>
    <row r="176" spans="1:9" ht="12" hidden="1" customHeight="1" outlineLevel="1" x14ac:dyDescent="0.3">
      <c r="A176" s="153"/>
      <c r="B176" s="154"/>
      <c r="C176" s="155"/>
      <c r="D176" s="156">
        <f t="shared" si="16"/>
        <v>0</v>
      </c>
      <c r="E176" s="157"/>
      <c r="F176" s="157"/>
      <c r="G176" s="163"/>
      <c r="H176" s="159">
        <f>D159*G176</f>
        <v>0</v>
      </c>
      <c r="I176" s="164">
        <f t="shared" si="3"/>
        <v>45900</v>
      </c>
    </row>
    <row r="177" spans="1:9" ht="12" hidden="1" customHeight="1" outlineLevel="1" x14ac:dyDescent="0.3">
      <c r="A177" s="153"/>
      <c r="B177" s="154"/>
      <c r="C177" s="155"/>
      <c r="D177" s="156">
        <f t="shared" si="16"/>
        <v>0</v>
      </c>
      <c r="E177" s="157"/>
      <c r="F177" s="157"/>
      <c r="G177" s="163"/>
      <c r="H177" s="159">
        <f>D159*G177</f>
        <v>0</v>
      </c>
      <c r="I177" s="164">
        <f t="shared" si="3"/>
        <v>45930</v>
      </c>
    </row>
    <row r="178" spans="1:9" ht="12" hidden="1" customHeight="1" outlineLevel="1" x14ac:dyDescent="0.3">
      <c r="A178" s="153"/>
      <c r="B178" s="154"/>
      <c r="C178" s="155"/>
      <c r="D178" s="156">
        <f t="shared" si="16"/>
        <v>0</v>
      </c>
      <c r="E178" s="165"/>
      <c r="F178" s="166"/>
      <c r="G178" s="167"/>
      <c r="H178" s="178">
        <f>D159*G178</f>
        <v>0</v>
      </c>
      <c r="I178" s="179">
        <f t="shared" si="3"/>
        <v>45961</v>
      </c>
    </row>
    <row r="179" spans="1:9" ht="12" customHeight="1" collapsed="1" x14ac:dyDescent="0.3">
      <c r="A179" s="170"/>
      <c r="B179" s="171"/>
      <c r="C179" s="172"/>
      <c r="D179" s="173"/>
      <c r="E179" s="174"/>
      <c r="F179" s="174"/>
      <c r="G179" s="175">
        <f t="shared" ref="G179:H179" si="17">SUM(G159:G178)</f>
        <v>0</v>
      </c>
      <c r="H179" s="176">
        <f t="shared" si="17"/>
        <v>0</v>
      </c>
      <c r="I179" s="177" t="str">
        <f t="shared" si="3"/>
        <v>Total</v>
      </c>
    </row>
    <row r="180" spans="1:9" ht="12" customHeight="1" x14ac:dyDescent="0.3">
      <c r="A180" s="145"/>
      <c r="B180" s="146"/>
      <c r="C180" s="147"/>
      <c r="D180" s="148"/>
      <c r="E180" s="149"/>
      <c r="F180" s="149"/>
      <c r="G180" s="150"/>
      <c r="H180" s="151">
        <f>D180*G180</f>
        <v>0</v>
      </c>
      <c r="I180" s="152">
        <f t="shared" si="3"/>
        <v>45352</v>
      </c>
    </row>
    <row r="181" spans="1:9" ht="12" customHeight="1" x14ac:dyDescent="0.3">
      <c r="A181" s="153"/>
      <c r="B181" s="154"/>
      <c r="C181" s="155"/>
      <c r="D181" s="194">
        <f t="shared" ref="D181:D199" si="18">D180</f>
        <v>0</v>
      </c>
      <c r="E181" s="157"/>
      <c r="F181" s="157"/>
      <c r="G181" s="158"/>
      <c r="H181" s="159">
        <f>D180*G181</f>
        <v>0</v>
      </c>
      <c r="I181" s="160">
        <f t="shared" si="3"/>
        <v>45412</v>
      </c>
    </row>
    <row r="182" spans="1:9" ht="12" customHeight="1" x14ac:dyDescent="0.3">
      <c r="A182" s="153"/>
      <c r="B182" s="154"/>
      <c r="C182" s="155"/>
      <c r="D182" s="194">
        <f t="shared" si="18"/>
        <v>0</v>
      </c>
      <c r="E182" s="157"/>
      <c r="F182" s="157"/>
      <c r="G182" s="158"/>
      <c r="H182" s="159">
        <f>D180*G182</f>
        <v>0</v>
      </c>
      <c r="I182" s="160">
        <f t="shared" si="3"/>
        <v>45443</v>
      </c>
    </row>
    <row r="183" spans="1:9" ht="12" customHeight="1" x14ac:dyDescent="0.3">
      <c r="A183" s="153"/>
      <c r="B183" s="154"/>
      <c r="C183" s="155"/>
      <c r="D183" s="194">
        <f t="shared" si="18"/>
        <v>0</v>
      </c>
      <c r="E183" s="157"/>
      <c r="F183" s="157"/>
      <c r="G183" s="158"/>
      <c r="H183" s="159">
        <f>D180*G183</f>
        <v>0</v>
      </c>
      <c r="I183" s="160">
        <f t="shared" si="3"/>
        <v>45473</v>
      </c>
    </row>
    <row r="184" spans="1:9" ht="12" customHeight="1" x14ac:dyDescent="0.3">
      <c r="A184" s="153"/>
      <c r="B184" s="154"/>
      <c r="C184" s="155"/>
      <c r="D184" s="194">
        <f t="shared" si="18"/>
        <v>0</v>
      </c>
      <c r="E184" s="157"/>
      <c r="F184" s="157"/>
      <c r="G184" s="158"/>
      <c r="H184" s="159">
        <f>D180*G184</f>
        <v>0</v>
      </c>
      <c r="I184" s="160">
        <f t="shared" si="3"/>
        <v>45504</v>
      </c>
    </row>
    <row r="185" spans="1:9" ht="12" customHeight="1" x14ac:dyDescent="0.3">
      <c r="A185" s="153"/>
      <c r="B185" s="154"/>
      <c r="C185" s="155"/>
      <c r="D185" s="194">
        <f t="shared" si="18"/>
        <v>0</v>
      </c>
      <c r="E185" s="157"/>
      <c r="F185" s="157"/>
      <c r="G185" s="158"/>
      <c r="H185" s="159">
        <f>D180*G185</f>
        <v>0</v>
      </c>
      <c r="I185" s="160">
        <f t="shared" si="3"/>
        <v>45535</v>
      </c>
    </row>
    <row r="186" spans="1:9" ht="12" customHeight="1" x14ac:dyDescent="0.3">
      <c r="A186" s="153"/>
      <c r="B186" s="154"/>
      <c r="C186" s="155"/>
      <c r="D186" s="194">
        <f t="shared" si="18"/>
        <v>0</v>
      </c>
      <c r="E186" s="161"/>
      <c r="F186" s="161"/>
      <c r="G186" s="162"/>
      <c r="H186" s="159">
        <f>D180*G186</f>
        <v>0</v>
      </c>
      <c r="I186" s="160">
        <f t="shared" si="3"/>
        <v>45565</v>
      </c>
    </row>
    <row r="187" spans="1:9" ht="12" customHeight="1" x14ac:dyDescent="0.3">
      <c r="A187" s="153"/>
      <c r="B187" s="154"/>
      <c r="C187" s="155"/>
      <c r="D187" s="194">
        <f t="shared" si="18"/>
        <v>0</v>
      </c>
      <c r="E187" s="157"/>
      <c r="F187" s="157"/>
      <c r="G187" s="163"/>
      <c r="H187" s="159">
        <f>D180*G187</f>
        <v>0</v>
      </c>
      <c r="I187" s="160">
        <f t="shared" si="3"/>
        <v>45596</v>
      </c>
    </row>
    <row r="188" spans="1:9" ht="12" customHeight="1" x14ac:dyDescent="0.3">
      <c r="A188" s="153"/>
      <c r="B188" s="154"/>
      <c r="C188" s="155"/>
      <c r="D188" s="194">
        <f t="shared" si="18"/>
        <v>0</v>
      </c>
      <c r="E188" s="157"/>
      <c r="F188" s="157"/>
      <c r="G188" s="163"/>
      <c r="H188" s="159">
        <f>D180*G188</f>
        <v>0</v>
      </c>
      <c r="I188" s="160">
        <f t="shared" si="3"/>
        <v>45626</v>
      </c>
    </row>
    <row r="189" spans="1:9" ht="12" customHeight="1" x14ac:dyDescent="0.3">
      <c r="A189" s="153"/>
      <c r="B189" s="154"/>
      <c r="C189" s="155"/>
      <c r="D189" s="194">
        <f t="shared" si="18"/>
        <v>0</v>
      </c>
      <c r="E189" s="157"/>
      <c r="F189" s="157"/>
      <c r="G189" s="163"/>
      <c r="H189" s="159">
        <f>D180*G189</f>
        <v>0</v>
      </c>
      <c r="I189" s="164">
        <f t="shared" si="3"/>
        <v>45657</v>
      </c>
    </row>
    <row r="190" spans="1:9" ht="12" hidden="1" customHeight="1" outlineLevel="1" x14ac:dyDescent="0.3">
      <c r="A190" s="153"/>
      <c r="B190" s="154"/>
      <c r="C190" s="155"/>
      <c r="D190" s="156">
        <f t="shared" si="18"/>
        <v>0</v>
      </c>
      <c r="E190" s="157"/>
      <c r="F190" s="157"/>
      <c r="G190" s="163"/>
      <c r="H190" s="159">
        <f>D180*G190</f>
        <v>0</v>
      </c>
      <c r="I190" s="164">
        <f t="shared" si="3"/>
        <v>45688</v>
      </c>
    </row>
    <row r="191" spans="1:9" ht="12" hidden="1" customHeight="1" outlineLevel="1" x14ac:dyDescent="0.3">
      <c r="A191" s="153"/>
      <c r="B191" s="154"/>
      <c r="C191" s="155"/>
      <c r="D191" s="156">
        <f t="shared" si="18"/>
        <v>0</v>
      </c>
      <c r="E191" s="157"/>
      <c r="F191" s="157"/>
      <c r="G191" s="163"/>
      <c r="H191" s="159">
        <f>D180*G191</f>
        <v>0</v>
      </c>
      <c r="I191" s="164">
        <f t="shared" si="3"/>
        <v>45716</v>
      </c>
    </row>
    <row r="192" spans="1:9" ht="12" hidden="1" customHeight="1" outlineLevel="1" x14ac:dyDescent="0.3">
      <c r="A192" s="153"/>
      <c r="B192" s="154"/>
      <c r="C192" s="155"/>
      <c r="D192" s="156">
        <f t="shared" si="18"/>
        <v>0</v>
      </c>
      <c r="E192" s="157"/>
      <c r="F192" s="157"/>
      <c r="G192" s="163"/>
      <c r="H192" s="159">
        <f>D180*G192</f>
        <v>0</v>
      </c>
      <c r="I192" s="164">
        <f t="shared" si="3"/>
        <v>45747</v>
      </c>
    </row>
    <row r="193" spans="1:9" ht="12" hidden="1" customHeight="1" outlineLevel="1" x14ac:dyDescent="0.3">
      <c r="A193" s="153"/>
      <c r="B193" s="154"/>
      <c r="C193" s="155"/>
      <c r="D193" s="156">
        <f t="shared" si="18"/>
        <v>0</v>
      </c>
      <c r="E193" s="157"/>
      <c r="F193" s="157"/>
      <c r="G193" s="163"/>
      <c r="H193" s="151">
        <f>D180*G193</f>
        <v>0</v>
      </c>
      <c r="I193" s="164">
        <f t="shared" si="3"/>
        <v>45777</v>
      </c>
    </row>
    <row r="194" spans="1:9" ht="12" hidden="1" customHeight="1" outlineLevel="1" x14ac:dyDescent="0.3">
      <c r="A194" s="153"/>
      <c r="B194" s="154"/>
      <c r="C194" s="155"/>
      <c r="D194" s="156">
        <f t="shared" si="18"/>
        <v>0</v>
      </c>
      <c r="E194" s="157"/>
      <c r="F194" s="157"/>
      <c r="G194" s="163"/>
      <c r="H194" s="159">
        <f>D180*G194</f>
        <v>0</v>
      </c>
      <c r="I194" s="164">
        <f t="shared" si="3"/>
        <v>45808</v>
      </c>
    </row>
    <row r="195" spans="1:9" ht="12" hidden="1" customHeight="1" outlineLevel="1" x14ac:dyDescent="0.3">
      <c r="A195" s="153"/>
      <c r="B195" s="154"/>
      <c r="C195" s="155"/>
      <c r="D195" s="156">
        <f t="shared" si="18"/>
        <v>0</v>
      </c>
      <c r="E195" s="157"/>
      <c r="F195" s="157"/>
      <c r="G195" s="163"/>
      <c r="H195" s="159">
        <f>D180*G195</f>
        <v>0</v>
      </c>
      <c r="I195" s="164">
        <f t="shared" si="3"/>
        <v>45838</v>
      </c>
    </row>
    <row r="196" spans="1:9" ht="12" hidden="1" customHeight="1" outlineLevel="1" x14ac:dyDescent="0.3">
      <c r="A196" s="153"/>
      <c r="B196" s="154"/>
      <c r="C196" s="155"/>
      <c r="D196" s="156">
        <f t="shared" si="18"/>
        <v>0</v>
      </c>
      <c r="E196" s="157"/>
      <c r="F196" s="157"/>
      <c r="G196" s="163"/>
      <c r="H196" s="159">
        <f>D180*G196</f>
        <v>0</v>
      </c>
      <c r="I196" s="164">
        <f t="shared" si="3"/>
        <v>45869</v>
      </c>
    </row>
    <row r="197" spans="1:9" ht="12" hidden="1" customHeight="1" outlineLevel="1" x14ac:dyDescent="0.3">
      <c r="A197" s="153"/>
      <c r="B197" s="154"/>
      <c r="C197" s="155"/>
      <c r="D197" s="156">
        <f t="shared" si="18"/>
        <v>0</v>
      </c>
      <c r="E197" s="157"/>
      <c r="F197" s="157"/>
      <c r="G197" s="163"/>
      <c r="H197" s="159">
        <f>D180*G197</f>
        <v>0</v>
      </c>
      <c r="I197" s="164">
        <f t="shared" si="3"/>
        <v>45900</v>
      </c>
    </row>
    <row r="198" spans="1:9" ht="12" hidden="1" customHeight="1" outlineLevel="1" x14ac:dyDescent="0.3">
      <c r="A198" s="153"/>
      <c r="B198" s="154"/>
      <c r="C198" s="155"/>
      <c r="D198" s="156">
        <f t="shared" si="18"/>
        <v>0</v>
      </c>
      <c r="E198" s="157"/>
      <c r="F198" s="157"/>
      <c r="G198" s="163"/>
      <c r="H198" s="159">
        <f>D180*G198</f>
        <v>0</v>
      </c>
      <c r="I198" s="164">
        <f t="shared" si="3"/>
        <v>45930</v>
      </c>
    </row>
    <row r="199" spans="1:9" ht="12" hidden="1" customHeight="1" outlineLevel="1" x14ac:dyDescent="0.3">
      <c r="A199" s="153"/>
      <c r="B199" s="154"/>
      <c r="C199" s="155"/>
      <c r="D199" s="156">
        <f t="shared" si="18"/>
        <v>0</v>
      </c>
      <c r="E199" s="165"/>
      <c r="F199" s="166"/>
      <c r="G199" s="167"/>
      <c r="H199" s="178">
        <f>D180*G199</f>
        <v>0</v>
      </c>
      <c r="I199" s="179">
        <f t="shared" si="3"/>
        <v>45961</v>
      </c>
    </row>
    <row r="200" spans="1:9" ht="12" customHeight="1" collapsed="1" x14ac:dyDescent="0.3">
      <c r="A200" s="170"/>
      <c r="B200" s="171"/>
      <c r="C200" s="172"/>
      <c r="D200" s="173"/>
      <c r="E200" s="174"/>
      <c r="F200" s="174"/>
      <c r="G200" s="175">
        <f t="shared" ref="G200:H200" si="19">SUM(G180:G199)</f>
        <v>0</v>
      </c>
      <c r="H200" s="176">
        <f t="shared" si="19"/>
        <v>0</v>
      </c>
      <c r="I200" s="177" t="str">
        <f t="shared" si="3"/>
        <v>Total</v>
      </c>
    </row>
    <row r="201" spans="1:9" ht="12" customHeight="1" x14ac:dyDescent="0.3">
      <c r="A201" s="145"/>
      <c r="B201" s="146"/>
      <c r="C201" s="147"/>
      <c r="D201" s="148"/>
      <c r="E201" s="149"/>
      <c r="F201" s="149"/>
      <c r="G201" s="150"/>
      <c r="H201" s="151">
        <f>D201*G201</f>
        <v>0</v>
      </c>
      <c r="I201" s="152">
        <f t="shared" si="3"/>
        <v>45352</v>
      </c>
    </row>
    <row r="202" spans="1:9" ht="12" customHeight="1" x14ac:dyDescent="0.3">
      <c r="A202" s="153"/>
      <c r="B202" s="154"/>
      <c r="C202" s="155"/>
      <c r="D202" s="194">
        <f t="shared" ref="D202:D220" si="20">D201</f>
        <v>0</v>
      </c>
      <c r="E202" s="157"/>
      <c r="F202" s="157"/>
      <c r="G202" s="158"/>
      <c r="H202" s="159">
        <f>D201*G202</f>
        <v>0</v>
      </c>
      <c r="I202" s="160">
        <f t="shared" si="3"/>
        <v>45412</v>
      </c>
    </row>
    <row r="203" spans="1:9" ht="12" customHeight="1" x14ac:dyDescent="0.3">
      <c r="A203" s="153"/>
      <c r="B203" s="154"/>
      <c r="C203" s="155"/>
      <c r="D203" s="194">
        <f t="shared" si="20"/>
        <v>0</v>
      </c>
      <c r="E203" s="157"/>
      <c r="F203" s="157"/>
      <c r="G203" s="158"/>
      <c r="H203" s="159">
        <f>D201*G203</f>
        <v>0</v>
      </c>
      <c r="I203" s="160">
        <f t="shared" si="3"/>
        <v>45443</v>
      </c>
    </row>
    <row r="204" spans="1:9" ht="12" customHeight="1" x14ac:dyDescent="0.3">
      <c r="A204" s="153"/>
      <c r="B204" s="154"/>
      <c r="C204" s="155"/>
      <c r="D204" s="194">
        <f t="shared" si="20"/>
        <v>0</v>
      </c>
      <c r="E204" s="157"/>
      <c r="F204" s="157"/>
      <c r="G204" s="158"/>
      <c r="H204" s="159">
        <f>D201*G204</f>
        <v>0</v>
      </c>
      <c r="I204" s="160">
        <f t="shared" si="3"/>
        <v>45473</v>
      </c>
    </row>
    <row r="205" spans="1:9" ht="12" customHeight="1" x14ac:dyDescent="0.3">
      <c r="A205" s="153"/>
      <c r="B205" s="154"/>
      <c r="C205" s="155"/>
      <c r="D205" s="194">
        <f t="shared" si="20"/>
        <v>0</v>
      </c>
      <c r="E205" s="157"/>
      <c r="F205" s="157"/>
      <c r="G205" s="158"/>
      <c r="H205" s="159">
        <f>D201*G205</f>
        <v>0</v>
      </c>
      <c r="I205" s="160">
        <f t="shared" si="3"/>
        <v>45504</v>
      </c>
    </row>
    <row r="206" spans="1:9" ht="12" customHeight="1" x14ac:dyDescent="0.3">
      <c r="A206" s="153"/>
      <c r="B206" s="154"/>
      <c r="C206" s="155"/>
      <c r="D206" s="194">
        <f t="shared" si="20"/>
        <v>0</v>
      </c>
      <c r="E206" s="157"/>
      <c r="F206" s="157"/>
      <c r="G206" s="158"/>
      <c r="H206" s="159">
        <f>D201*G206</f>
        <v>0</v>
      </c>
      <c r="I206" s="160">
        <f t="shared" si="3"/>
        <v>45535</v>
      </c>
    </row>
    <row r="207" spans="1:9" ht="12" customHeight="1" x14ac:dyDescent="0.3">
      <c r="A207" s="153"/>
      <c r="B207" s="154"/>
      <c r="C207" s="155"/>
      <c r="D207" s="194">
        <f t="shared" si="20"/>
        <v>0</v>
      </c>
      <c r="E207" s="161"/>
      <c r="F207" s="161"/>
      <c r="G207" s="162"/>
      <c r="H207" s="159">
        <f>D201*G207</f>
        <v>0</v>
      </c>
      <c r="I207" s="160">
        <f t="shared" si="3"/>
        <v>45565</v>
      </c>
    </row>
    <row r="208" spans="1:9" ht="12" customHeight="1" x14ac:dyDescent="0.3">
      <c r="A208" s="153"/>
      <c r="B208" s="154"/>
      <c r="C208" s="155"/>
      <c r="D208" s="194">
        <f t="shared" si="20"/>
        <v>0</v>
      </c>
      <c r="E208" s="157"/>
      <c r="F208" s="157"/>
      <c r="G208" s="163"/>
      <c r="H208" s="159">
        <f>D201*G208</f>
        <v>0</v>
      </c>
      <c r="I208" s="160">
        <f t="shared" si="3"/>
        <v>45596</v>
      </c>
    </row>
    <row r="209" spans="1:9" ht="12" customHeight="1" x14ac:dyDescent="0.3">
      <c r="A209" s="153"/>
      <c r="B209" s="154"/>
      <c r="C209" s="155"/>
      <c r="D209" s="194">
        <f t="shared" si="20"/>
        <v>0</v>
      </c>
      <c r="E209" s="157"/>
      <c r="F209" s="157"/>
      <c r="G209" s="163"/>
      <c r="H209" s="159">
        <f>D201*G209</f>
        <v>0</v>
      </c>
      <c r="I209" s="160">
        <f t="shared" si="3"/>
        <v>45626</v>
      </c>
    </row>
    <row r="210" spans="1:9" ht="12" customHeight="1" x14ac:dyDescent="0.3">
      <c r="A210" s="153"/>
      <c r="B210" s="154"/>
      <c r="C210" s="155"/>
      <c r="D210" s="194">
        <f t="shared" si="20"/>
        <v>0</v>
      </c>
      <c r="E210" s="157"/>
      <c r="F210" s="157"/>
      <c r="G210" s="163"/>
      <c r="H210" s="159">
        <f>D201*G210</f>
        <v>0</v>
      </c>
      <c r="I210" s="164">
        <f t="shared" si="3"/>
        <v>45657</v>
      </c>
    </row>
    <row r="211" spans="1:9" ht="12" hidden="1" customHeight="1" outlineLevel="1" x14ac:dyDescent="0.3">
      <c r="A211" s="153"/>
      <c r="B211" s="154"/>
      <c r="C211" s="155"/>
      <c r="D211" s="156">
        <f t="shared" si="20"/>
        <v>0</v>
      </c>
      <c r="E211" s="157"/>
      <c r="F211" s="157"/>
      <c r="G211" s="163"/>
      <c r="H211" s="159">
        <f>D201*G211</f>
        <v>0</v>
      </c>
      <c r="I211" s="164">
        <f t="shared" si="3"/>
        <v>45688</v>
      </c>
    </row>
    <row r="212" spans="1:9" ht="12" hidden="1" customHeight="1" outlineLevel="1" x14ac:dyDescent="0.3">
      <c r="A212" s="153"/>
      <c r="B212" s="154"/>
      <c r="C212" s="155"/>
      <c r="D212" s="156">
        <f t="shared" si="20"/>
        <v>0</v>
      </c>
      <c r="E212" s="157"/>
      <c r="F212" s="157"/>
      <c r="G212" s="163"/>
      <c r="H212" s="159">
        <f>D201*G212</f>
        <v>0</v>
      </c>
      <c r="I212" s="164">
        <f t="shared" si="3"/>
        <v>45716</v>
      </c>
    </row>
    <row r="213" spans="1:9" ht="12" hidden="1" customHeight="1" outlineLevel="1" x14ac:dyDescent="0.3">
      <c r="A213" s="153"/>
      <c r="B213" s="154"/>
      <c r="C213" s="155"/>
      <c r="D213" s="156">
        <f t="shared" si="20"/>
        <v>0</v>
      </c>
      <c r="E213" s="157"/>
      <c r="F213" s="157"/>
      <c r="G213" s="163"/>
      <c r="H213" s="159">
        <f>D201*G213</f>
        <v>0</v>
      </c>
      <c r="I213" s="164">
        <f t="shared" si="3"/>
        <v>45747</v>
      </c>
    </row>
    <row r="214" spans="1:9" ht="12" hidden="1" customHeight="1" outlineLevel="1" x14ac:dyDescent="0.3">
      <c r="A214" s="153"/>
      <c r="B214" s="154"/>
      <c r="C214" s="155"/>
      <c r="D214" s="156">
        <f t="shared" si="20"/>
        <v>0</v>
      </c>
      <c r="E214" s="157"/>
      <c r="F214" s="157"/>
      <c r="G214" s="163"/>
      <c r="H214" s="151">
        <f>D201*G214</f>
        <v>0</v>
      </c>
      <c r="I214" s="164">
        <f t="shared" si="3"/>
        <v>45777</v>
      </c>
    </row>
    <row r="215" spans="1:9" ht="12" hidden="1" customHeight="1" outlineLevel="1" x14ac:dyDescent="0.3">
      <c r="A215" s="153"/>
      <c r="B215" s="154"/>
      <c r="C215" s="155"/>
      <c r="D215" s="156">
        <f t="shared" si="20"/>
        <v>0</v>
      </c>
      <c r="E215" s="157"/>
      <c r="F215" s="157"/>
      <c r="G215" s="163"/>
      <c r="H215" s="159">
        <f>D201*G215</f>
        <v>0</v>
      </c>
      <c r="I215" s="164">
        <f t="shared" si="3"/>
        <v>45808</v>
      </c>
    </row>
    <row r="216" spans="1:9" ht="12" hidden="1" customHeight="1" outlineLevel="1" x14ac:dyDescent="0.3">
      <c r="A216" s="153"/>
      <c r="B216" s="154"/>
      <c r="C216" s="155"/>
      <c r="D216" s="156">
        <f t="shared" si="20"/>
        <v>0</v>
      </c>
      <c r="E216" s="157"/>
      <c r="F216" s="157"/>
      <c r="G216" s="163"/>
      <c r="H216" s="159">
        <f>D201*G216</f>
        <v>0</v>
      </c>
      <c r="I216" s="164">
        <f t="shared" si="3"/>
        <v>45838</v>
      </c>
    </row>
    <row r="217" spans="1:9" ht="12" hidden="1" customHeight="1" outlineLevel="1" x14ac:dyDescent="0.3">
      <c r="A217" s="153"/>
      <c r="B217" s="154"/>
      <c r="C217" s="155"/>
      <c r="D217" s="156">
        <f t="shared" si="20"/>
        <v>0</v>
      </c>
      <c r="E217" s="157"/>
      <c r="F217" s="157"/>
      <c r="G217" s="163"/>
      <c r="H217" s="159">
        <f>D201*G217</f>
        <v>0</v>
      </c>
      <c r="I217" s="164">
        <f t="shared" si="3"/>
        <v>45869</v>
      </c>
    </row>
    <row r="218" spans="1:9" ht="12" hidden="1" customHeight="1" outlineLevel="1" x14ac:dyDescent="0.3">
      <c r="A218" s="153"/>
      <c r="B218" s="154"/>
      <c r="C218" s="155"/>
      <c r="D218" s="156">
        <f t="shared" si="20"/>
        <v>0</v>
      </c>
      <c r="E218" s="157"/>
      <c r="F218" s="157"/>
      <c r="G218" s="163"/>
      <c r="H218" s="159">
        <f>D201*G218</f>
        <v>0</v>
      </c>
      <c r="I218" s="164">
        <f t="shared" si="3"/>
        <v>45900</v>
      </c>
    </row>
    <row r="219" spans="1:9" ht="12" hidden="1" customHeight="1" outlineLevel="1" x14ac:dyDescent="0.3">
      <c r="A219" s="153"/>
      <c r="B219" s="154"/>
      <c r="C219" s="155"/>
      <c r="D219" s="156">
        <f t="shared" si="20"/>
        <v>0</v>
      </c>
      <c r="E219" s="157"/>
      <c r="F219" s="157"/>
      <c r="G219" s="163"/>
      <c r="H219" s="159">
        <f>D201*G219</f>
        <v>0</v>
      </c>
      <c r="I219" s="164">
        <f t="shared" si="3"/>
        <v>45930</v>
      </c>
    </row>
    <row r="220" spans="1:9" ht="12" hidden="1" customHeight="1" outlineLevel="1" x14ac:dyDescent="0.3">
      <c r="A220" s="153"/>
      <c r="B220" s="154"/>
      <c r="C220" s="155"/>
      <c r="D220" s="156">
        <f t="shared" si="20"/>
        <v>0</v>
      </c>
      <c r="E220" s="165"/>
      <c r="F220" s="166"/>
      <c r="G220" s="167"/>
      <c r="H220" s="178">
        <f>D201*G220</f>
        <v>0</v>
      </c>
      <c r="I220" s="179">
        <f t="shared" si="3"/>
        <v>45961</v>
      </c>
    </row>
    <row r="221" spans="1:9" ht="12" customHeight="1" collapsed="1" x14ac:dyDescent="0.3">
      <c r="A221" s="170"/>
      <c r="B221" s="171"/>
      <c r="C221" s="172"/>
      <c r="D221" s="173"/>
      <c r="E221" s="174"/>
      <c r="F221" s="174"/>
      <c r="G221" s="175">
        <f t="shared" ref="G221:H221" si="21">SUM(G201:G220)</f>
        <v>0</v>
      </c>
      <c r="H221" s="176">
        <f t="shared" si="21"/>
        <v>0</v>
      </c>
      <c r="I221" s="177" t="str">
        <f t="shared" si="3"/>
        <v>Total</v>
      </c>
    </row>
    <row r="222" spans="1:9" ht="12" customHeight="1" x14ac:dyDescent="0.3">
      <c r="A222" s="145"/>
      <c r="B222" s="146"/>
      <c r="C222" s="147"/>
      <c r="D222" s="148"/>
      <c r="E222" s="149"/>
      <c r="F222" s="149"/>
      <c r="G222" s="150"/>
      <c r="H222" s="151">
        <f>D222*G222</f>
        <v>0</v>
      </c>
      <c r="I222" s="152">
        <f t="shared" si="3"/>
        <v>45352</v>
      </c>
    </row>
    <row r="223" spans="1:9" ht="12" customHeight="1" x14ac:dyDescent="0.3">
      <c r="A223" s="153"/>
      <c r="B223" s="154"/>
      <c r="C223" s="155"/>
      <c r="D223" s="194">
        <f t="shared" ref="D223:D241" si="22">D222</f>
        <v>0</v>
      </c>
      <c r="E223" s="157"/>
      <c r="F223" s="157"/>
      <c r="G223" s="158"/>
      <c r="H223" s="159">
        <f>D222*G223</f>
        <v>0</v>
      </c>
      <c r="I223" s="160">
        <f t="shared" si="3"/>
        <v>45412</v>
      </c>
    </row>
    <row r="224" spans="1:9" ht="12" customHeight="1" x14ac:dyDescent="0.3">
      <c r="A224" s="153"/>
      <c r="B224" s="154"/>
      <c r="C224" s="155"/>
      <c r="D224" s="194">
        <f t="shared" si="22"/>
        <v>0</v>
      </c>
      <c r="E224" s="157"/>
      <c r="F224" s="157"/>
      <c r="G224" s="158"/>
      <c r="H224" s="159">
        <f>D222*G224</f>
        <v>0</v>
      </c>
      <c r="I224" s="160">
        <f t="shared" si="3"/>
        <v>45443</v>
      </c>
    </row>
    <row r="225" spans="1:9" ht="12" customHeight="1" x14ac:dyDescent="0.3">
      <c r="A225" s="153"/>
      <c r="B225" s="154"/>
      <c r="C225" s="155"/>
      <c r="D225" s="194">
        <f t="shared" si="22"/>
        <v>0</v>
      </c>
      <c r="E225" s="157"/>
      <c r="F225" s="157"/>
      <c r="G225" s="158"/>
      <c r="H225" s="159">
        <f>D222*G225</f>
        <v>0</v>
      </c>
      <c r="I225" s="160">
        <f t="shared" si="3"/>
        <v>45473</v>
      </c>
    </row>
    <row r="226" spans="1:9" ht="12" customHeight="1" x14ac:dyDescent="0.3">
      <c r="A226" s="153"/>
      <c r="B226" s="154"/>
      <c r="C226" s="155"/>
      <c r="D226" s="194">
        <f t="shared" si="22"/>
        <v>0</v>
      </c>
      <c r="E226" s="157"/>
      <c r="F226" s="157"/>
      <c r="G226" s="158"/>
      <c r="H226" s="159">
        <f>D222*G226</f>
        <v>0</v>
      </c>
      <c r="I226" s="160">
        <f t="shared" si="3"/>
        <v>45504</v>
      </c>
    </row>
    <row r="227" spans="1:9" ht="12" customHeight="1" x14ac:dyDescent="0.3">
      <c r="A227" s="153"/>
      <c r="B227" s="154"/>
      <c r="C227" s="155"/>
      <c r="D227" s="194">
        <f t="shared" si="22"/>
        <v>0</v>
      </c>
      <c r="E227" s="157"/>
      <c r="F227" s="157"/>
      <c r="G227" s="158"/>
      <c r="H227" s="159">
        <f>D222*G227</f>
        <v>0</v>
      </c>
      <c r="I227" s="160">
        <f t="shared" si="3"/>
        <v>45535</v>
      </c>
    </row>
    <row r="228" spans="1:9" ht="12" customHeight="1" x14ac:dyDescent="0.3">
      <c r="A228" s="153"/>
      <c r="B228" s="154"/>
      <c r="C228" s="155"/>
      <c r="D228" s="194">
        <f t="shared" si="22"/>
        <v>0</v>
      </c>
      <c r="E228" s="161"/>
      <c r="F228" s="161"/>
      <c r="G228" s="162"/>
      <c r="H228" s="159">
        <f>D222*G228</f>
        <v>0</v>
      </c>
      <c r="I228" s="160">
        <f t="shared" si="3"/>
        <v>45565</v>
      </c>
    </row>
    <row r="229" spans="1:9" ht="12" customHeight="1" x14ac:dyDescent="0.3">
      <c r="A229" s="153"/>
      <c r="B229" s="154"/>
      <c r="C229" s="155"/>
      <c r="D229" s="194">
        <f t="shared" si="22"/>
        <v>0</v>
      </c>
      <c r="E229" s="157"/>
      <c r="F229" s="157"/>
      <c r="G229" s="163"/>
      <c r="H229" s="159">
        <f>D222*G229</f>
        <v>0</v>
      </c>
      <c r="I229" s="160">
        <f t="shared" si="3"/>
        <v>45596</v>
      </c>
    </row>
    <row r="230" spans="1:9" ht="12" customHeight="1" x14ac:dyDescent="0.3">
      <c r="A230" s="153"/>
      <c r="B230" s="154"/>
      <c r="C230" s="155"/>
      <c r="D230" s="194">
        <f t="shared" si="22"/>
        <v>0</v>
      </c>
      <c r="E230" s="157"/>
      <c r="F230" s="157"/>
      <c r="G230" s="163"/>
      <c r="H230" s="159">
        <f>D222*G230</f>
        <v>0</v>
      </c>
      <c r="I230" s="160">
        <f t="shared" si="3"/>
        <v>45626</v>
      </c>
    </row>
    <row r="231" spans="1:9" ht="12" customHeight="1" x14ac:dyDescent="0.3">
      <c r="A231" s="153"/>
      <c r="B231" s="154"/>
      <c r="C231" s="155"/>
      <c r="D231" s="194">
        <f t="shared" si="22"/>
        <v>0</v>
      </c>
      <c r="E231" s="157"/>
      <c r="F231" s="157"/>
      <c r="G231" s="163"/>
      <c r="H231" s="159">
        <f>D222*G231</f>
        <v>0</v>
      </c>
      <c r="I231" s="164">
        <f t="shared" si="3"/>
        <v>45657</v>
      </c>
    </row>
    <row r="232" spans="1:9" ht="12" hidden="1" customHeight="1" outlineLevel="1" x14ac:dyDescent="0.3">
      <c r="A232" s="153"/>
      <c r="B232" s="154"/>
      <c r="C232" s="155"/>
      <c r="D232" s="156">
        <f t="shared" si="22"/>
        <v>0</v>
      </c>
      <c r="E232" s="157"/>
      <c r="F232" s="157"/>
      <c r="G232" s="163"/>
      <c r="H232" s="159">
        <f>D222*G232</f>
        <v>0</v>
      </c>
      <c r="I232" s="164">
        <f t="shared" si="3"/>
        <v>45688</v>
      </c>
    </row>
    <row r="233" spans="1:9" ht="12" hidden="1" customHeight="1" outlineLevel="1" x14ac:dyDescent="0.3">
      <c r="A233" s="153"/>
      <c r="B233" s="154"/>
      <c r="C233" s="155"/>
      <c r="D233" s="156">
        <f t="shared" si="22"/>
        <v>0</v>
      </c>
      <c r="E233" s="157"/>
      <c r="F233" s="157"/>
      <c r="G233" s="163"/>
      <c r="H233" s="159">
        <f>D222*G233</f>
        <v>0</v>
      </c>
      <c r="I233" s="164">
        <f t="shared" si="3"/>
        <v>45716</v>
      </c>
    </row>
    <row r="234" spans="1:9" ht="12" hidden="1" customHeight="1" outlineLevel="1" x14ac:dyDescent="0.3">
      <c r="A234" s="153"/>
      <c r="B234" s="154"/>
      <c r="C234" s="155"/>
      <c r="D234" s="156">
        <f t="shared" si="22"/>
        <v>0</v>
      </c>
      <c r="E234" s="157"/>
      <c r="F234" s="157"/>
      <c r="G234" s="163"/>
      <c r="H234" s="159">
        <f>D222*G234</f>
        <v>0</v>
      </c>
      <c r="I234" s="164">
        <f t="shared" si="3"/>
        <v>45747</v>
      </c>
    </row>
    <row r="235" spans="1:9" ht="12" hidden="1" customHeight="1" outlineLevel="1" x14ac:dyDescent="0.3">
      <c r="A235" s="153"/>
      <c r="B235" s="154"/>
      <c r="C235" s="155"/>
      <c r="D235" s="156">
        <f t="shared" si="22"/>
        <v>0</v>
      </c>
      <c r="E235" s="157"/>
      <c r="F235" s="157"/>
      <c r="G235" s="163"/>
      <c r="H235" s="151">
        <f>D222*G235</f>
        <v>0</v>
      </c>
      <c r="I235" s="164">
        <f t="shared" si="3"/>
        <v>45777</v>
      </c>
    </row>
    <row r="236" spans="1:9" ht="12" hidden="1" customHeight="1" outlineLevel="1" x14ac:dyDescent="0.3">
      <c r="A236" s="153"/>
      <c r="B236" s="154"/>
      <c r="C236" s="155"/>
      <c r="D236" s="156">
        <f t="shared" si="22"/>
        <v>0</v>
      </c>
      <c r="E236" s="157"/>
      <c r="F236" s="157"/>
      <c r="G236" s="163"/>
      <c r="H236" s="159">
        <f>D222*G236</f>
        <v>0</v>
      </c>
      <c r="I236" s="164">
        <f t="shared" si="3"/>
        <v>45808</v>
      </c>
    </row>
    <row r="237" spans="1:9" ht="12" hidden="1" customHeight="1" outlineLevel="1" x14ac:dyDescent="0.3">
      <c r="A237" s="153"/>
      <c r="B237" s="154"/>
      <c r="C237" s="155"/>
      <c r="D237" s="156">
        <f t="shared" si="22"/>
        <v>0</v>
      </c>
      <c r="E237" s="157"/>
      <c r="F237" s="157"/>
      <c r="G237" s="163"/>
      <c r="H237" s="159">
        <f>D222*G237</f>
        <v>0</v>
      </c>
      <c r="I237" s="164">
        <f t="shared" si="3"/>
        <v>45838</v>
      </c>
    </row>
    <row r="238" spans="1:9" ht="12" hidden="1" customHeight="1" outlineLevel="1" x14ac:dyDescent="0.3">
      <c r="A238" s="153"/>
      <c r="B238" s="154"/>
      <c r="C238" s="155"/>
      <c r="D238" s="156">
        <f t="shared" si="22"/>
        <v>0</v>
      </c>
      <c r="E238" s="157"/>
      <c r="F238" s="157"/>
      <c r="G238" s="163"/>
      <c r="H238" s="159">
        <f>D222*G238</f>
        <v>0</v>
      </c>
      <c r="I238" s="164">
        <f t="shared" si="3"/>
        <v>45869</v>
      </c>
    </row>
    <row r="239" spans="1:9" ht="12" hidden="1" customHeight="1" outlineLevel="1" x14ac:dyDescent="0.3">
      <c r="A239" s="153"/>
      <c r="B239" s="154"/>
      <c r="C239" s="155"/>
      <c r="D239" s="156">
        <f t="shared" si="22"/>
        <v>0</v>
      </c>
      <c r="E239" s="157"/>
      <c r="F239" s="157"/>
      <c r="G239" s="163"/>
      <c r="H239" s="159">
        <f>D222*G239</f>
        <v>0</v>
      </c>
      <c r="I239" s="164">
        <f t="shared" si="3"/>
        <v>45900</v>
      </c>
    </row>
    <row r="240" spans="1:9" ht="12" hidden="1" customHeight="1" outlineLevel="1" x14ac:dyDescent="0.3">
      <c r="A240" s="153"/>
      <c r="B240" s="154"/>
      <c r="C240" s="155"/>
      <c r="D240" s="156">
        <f t="shared" si="22"/>
        <v>0</v>
      </c>
      <c r="E240" s="157"/>
      <c r="F240" s="157"/>
      <c r="G240" s="163"/>
      <c r="H240" s="159">
        <f>D222*G240</f>
        <v>0</v>
      </c>
      <c r="I240" s="164">
        <f t="shared" si="3"/>
        <v>45930</v>
      </c>
    </row>
    <row r="241" spans="1:9" ht="12" hidden="1" customHeight="1" outlineLevel="1" x14ac:dyDescent="0.3">
      <c r="A241" s="153"/>
      <c r="B241" s="154"/>
      <c r="C241" s="155"/>
      <c r="D241" s="156">
        <f t="shared" si="22"/>
        <v>0</v>
      </c>
      <c r="E241" s="165"/>
      <c r="F241" s="166"/>
      <c r="G241" s="167"/>
      <c r="H241" s="178">
        <f>D222*G241</f>
        <v>0</v>
      </c>
      <c r="I241" s="179">
        <f t="shared" si="3"/>
        <v>45961</v>
      </c>
    </row>
    <row r="242" spans="1:9" ht="12" customHeight="1" collapsed="1" x14ac:dyDescent="0.3">
      <c r="A242" s="170"/>
      <c r="B242" s="171"/>
      <c r="C242" s="172"/>
      <c r="D242" s="173"/>
      <c r="E242" s="174"/>
      <c r="F242" s="174"/>
      <c r="G242" s="175">
        <f t="shared" ref="G242:H242" si="23">SUM(G222:G241)</f>
        <v>0</v>
      </c>
      <c r="H242" s="176">
        <f t="shared" si="23"/>
        <v>0</v>
      </c>
      <c r="I242" s="177" t="str">
        <f t="shared" si="3"/>
        <v>Total</v>
      </c>
    </row>
    <row r="243" spans="1:9" ht="12" customHeight="1" x14ac:dyDescent="0.3">
      <c r="A243" s="145"/>
      <c r="B243" s="146"/>
      <c r="C243" s="147"/>
      <c r="D243" s="148"/>
      <c r="E243" s="149"/>
      <c r="F243" s="149"/>
      <c r="G243" s="150"/>
      <c r="H243" s="151">
        <f>D243*G243</f>
        <v>0</v>
      </c>
      <c r="I243" s="152">
        <f t="shared" si="3"/>
        <v>45352</v>
      </c>
    </row>
    <row r="244" spans="1:9" ht="12" customHeight="1" x14ac:dyDescent="0.3">
      <c r="A244" s="153"/>
      <c r="B244" s="154"/>
      <c r="C244" s="155"/>
      <c r="D244" s="194">
        <f t="shared" ref="D244:D262" si="24">D243</f>
        <v>0</v>
      </c>
      <c r="E244" s="157"/>
      <c r="F244" s="157"/>
      <c r="G244" s="158"/>
      <c r="H244" s="159">
        <f>D243*G244</f>
        <v>0</v>
      </c>
      <c r="I244" s="160">
        <f t="shared" si="3"/>
        <v>45412</v>
      </c>
    </row>
    <row r="245" spans="1:9" ht="12" customHeight="1" x14ac:dyDescent="0.3">
      <c r="A245" s="153"/>
      <c r="B245" s="154"/>
      <c r="C245" s="155"/>
      <c r="D245" s="194">
        <f t="shared" si="24"/>
        <v>0</v>
      </c>
      <c r="E245" s="157"/>
      <c r="F245" s="157"/>
      <c r="G245" s="158"/>
      <c r="H245" s="159">
        <f>D243*G245</f>
        <v>0</v>
      </c>
      <c r="I245" s="160">
        <f t="shared" si="3"/>
        <v>45443</v>
      </c>
    </row>
    <row r="246" spans="1:9" ht="12" customHeight="1" x14ac:dyDescent="0.3">
      <c r="A246" s="153"/>
      <c r="B246" s="154"/>
      <c r="C246" s="155"/>
      <c r="D246" s="194">
        <f t="shared" si="24"/>
        <v>0</v>
      </c>
      <c r="E246" s="157"/>
      <c r="F246" s="157"/>
      <c r="G246" s="158"/>
      <c r="H246" s="159">
        <f>D243*G246</f>
        <v>0</v>
      </c>
      <c r="I246" s="160">
        <f t="shared" si="3"/>
        <v>45473</v>
      </c>
    </row>
    <row r="247" spans="1:9" ht="12" customHeight="1" x14ac:dyDescent="0.3">
      <c r="A247" s="153"/>
      <c r="B247" s="154"/>
      <c r="C247" s="155"/>
      <c r="D247" s="194">
        <f t="shared" si="24"/>
        <v>0</v>
      </c>
      <c r="E247" s="157"/>
      <c r="F247" s="157"/>
      <c r="G247" s="158"/>
      <c r="H247" s="159">
        <f>D243*G247</f>
        <v>0</v>
      </c>
      <c r="I247" s="160">
        <f t="shared" si="3"/>
        <v>45504</v>
      </c>
    </row>
    <row r="248" spans="1:9" ht="12" customHeight="1" x14ac:dyDescent="0.3">
      <c r="A248" s="153"/>
      <c r="B248" s="154"/>
      <c r="C248" s="155"/>
      <c r="D248" s="194">
        <f t="shared" si="24"/>
        <v>0</v>
      </c>
      <c r="E248" s="157"/>
      <c r="F248" s="157"/>
      <c r="G248" s="158"/>
      <c r="H248" s="159">
        <f>D243*G248</f>
        <v>0</v>
      </c>
      <c r="I248" s="160">
        <f t="shared" si="3"/>
        <v>45535</v>
      </c>
    </row>
    <row r="249" spans="1:9" ht="12" customHeight="1" x14ac:dyDescent="0.3">
      <c r="A249" s="153"/>
      <c r="B249" s="154"/>
      <c r="C249" s="155"/>
      <c r="D249" s="194">
        <f t="shared" si="24"/>
        <v>0</v>
      </c>
      <c r="E249" s="161"/>
      <c r="F249" s="161"/>
      <c r="G249" s="162"/>
      <c r="H249" s="159">
        <f>D243*G249</f>
        <v>0</v>
      </c>
      <c r="I249" s="160">
        <f t="shared" si="3"/>
        <v>45565</v>
      </c>
    </row>
    <row r="250" spans="1:9" ht="12" customHeight="1" x14ac:dyDescent="0.3">
      <c r="A250" s="153"/>
      <c r="B250" s="154"/>
      <c r="C250" s="155"/>
      <c r="D250" s="194">
        <f t="shared" si="24"/>
        <v>0</v>
      </c>
      <c r="E250" s="157"/>
      <c r="F250" s="157"/>
      <c r="G250" s="163"/>
      <c r="H250" s="159">
        <f>D243*G250</f>
        <v>0</v>
      </c>
      <c r="I250" s="160">
        <f t="shared" si="3"/>
        <v>45596</v>
      </c>
    </row>
    <row r="251" spans="1:9" ht="12" customHeight="1" x14ac:dyDescent="0.3">
      <c r="A251" s="153"/>
      <c r="B251" s="154"/>
      <c r="C251" s="155"/>
      <c r="D251" s="194">
        <f t="shared" si="24"/>
        <v>0</v>
      </c>
      <c r="E251" s="157"/>
      <c r="F251" s="157"/>
      <c r="G251" s="163"/>
      <c r="H251" s="159">
        <f>D243*G251</f>
        <v>0</v>
      </c>
      <c r="I251" s="160">
        <f t="shared" si="3"/>
        <v>45626</v>
      </c>
    </row>
    <row r="252" spans="1:9" ht="12" customHeight="1" x14ac:dyDescent="0.3">
      <c r="A252" s="153"/>
      <c r="B252" s="154"/>
      <c r="C252" s="155"/>
      <c r="D252" s="194">
        <f t="shared" si="24"/>
        <v>0</v>
      </c>
      <c r="E252" s="157"/>
      <c r="F252" s="157"/>
      <c r="G252" s="163"/>
      <c r="H252" s="159">
        <f>D243*G252</f>
        <v>0</v>
      </c>
      <c r="I252" s="164">
        <f t="shared" si="3"/>
        <v>45657</v>
      </c>
    </row>
    <row r="253" spans="1:9" ht="12" hidden="1" customHeight="1" outlineLevel="1" x14ac:dyDescent="0.3">
      <c r="A253" s="153"/>
      <c r="B253" s="154"/>
      <c r="C253" s="155"/>
      <c r="D253" s="156">
        <f t="shared" si="24"/>
        <v>0</v>
      </c>
      <c r="E253" s="157"/>
      <c r="F253" s="157"/>
      <c r="G253" s="163"/>
      <c r="H253" s="159">
        <f>D243*G253</f>
        <v>0</v>
      </c>
      <c r="I253" s="164">
        <f t="shared" si="3"/>
        <v>45688</v>
      </c>
    </row>
    <row r="254" spans="1:9" ht="12" hidden="1" customHeight="1" outlineLevel="1" x14ac:dyDescent="0.3">
      <c r="A254" s="153"/>
      <c r="B254" s="154"/>
      <c r="C254" s="155"/>
      <c r="D254" s="156">
        <f t="shared" si="24"/>
        <v>0</v>
      </c>
      <c r="E254" s="157"/>
      <c r="F254" s="157"/>
      <c r="G254" s="163"/>
      <c r="H254" s="159">
        <f>D243*G254</f>
        <v>0</v>
      </c>
      <c r="I254" s="164">
        <f t="shared" si="3"/>
        <v>45716</v>
      </c>
    </row>
    <row r="255" spans="1:9" ht="12" hidden="1" customHeight="1" outlineLevel="1" x14ac:dyDescent="0.3">
      <c r="A255" s="153"/>
      <c r="B255" s="154"/>
      <c r="C255" s="155"/>
      <c r="D255" s="156">
        <f t="shared" si="24"/>
        <v>0</v>
      </c>
      <c r="E255" s="157"/>
      <c r="F255" s="157"/>
      <c r="G255" s="163"/>
      <c r="H255" s="159">
        <f>D243*G255</f>
        <v>0</v>
      </c>
      <c r="I255" s="164">
        <f t="shared" si="3"/>
        <v>45747</v>
      </c>
    </row>
    <row r="256" spans="1:9" ht="12" hidden="1" customHeight="1" outlineLevel="1" x14ac:dyDescent="0.3">
      <c r="A256" s="153"/>
      <c r="B256" s="154"/>
      <c r="C256" s="155"/>
      <c r="D256" s="156">
        <f t="shared" si="24"/>
        <v>0</v>
      </c>
      <c r="E256" s="157"/>
      <c r="F256" s="157"/>
      <c r="G256" s="163"/>
      <c r="H256" s="151">
        <f>D243*G256</f>
        <v>0</v>
      </c>
      <c r="I256" s="164">
        <f t="shared" si="3"/>
        <v>45777</v>
      </c>
    </row>
    <row r="257" spans="1:9" ht="12" hidden="1" customHeight="1" outlineLevel="1" x14ac:dyDescent="0.3">
      <c r="A257" s="153"/>
      <c r="B257" s="154"/>
      <c r="C257" s="155"/>
      <c r="D257" s="156">
        <f t="shared" si="24"/>
        <v>0</v>
      </c>
      <c r="E257" s="157"/>
      <c r="F257" s="157"/>
      <c r="G257" s="163"/>
      <c r="H257" s="159">
        <f>D243*G257</f>
        <v>0</v>
      </c>
      <c r="I257" s="164">
        <f t="shared" si="3"/>
        <v>45808</v>
      </c>
    </row>
    <row r="258" spans="1:9" ht="12" hidden="1" customHeight="1" outlineLevel="1" x14ac:dyDescent="0.3">
      <c r="A258" s="153"/>
      <c r="B258" s="154"/>
      <c r="C258" s="155"/>
      <c r="D258" s="156">
        <f t="shared" si="24"/>
        <v>0</v>
      </c>
      <c r="E258" s="157"/>
      <c r="F258" s="157"/>
      <c r="G258" s="163"/>
      <c r="H258" s="159">
        <f>D243*G258</f>
        <v>0</v>
      </c>
      <c r="I258" s="164">
        <f t="shared" si="3"/>
        <v>45838</v>
      </c>
    </row>
    <row r="259" spans="1:9" ht="12" hidden="1" customHeight="1" outlineLevel="1" x14ac:dyDescent="0.3">
      <c r="A259" s="153"/>
      <c r="B259" s="154"/>
      <c r="C259" s="155"/>
      <c r="D259" s="156">
        <f t="shared" si="24"/>
        <v>0</v>
      </c>
      <c r="E259" s="157"/>
      <c r="F259" s="157"/>
      <c r="G259" s="163"/>
      <c r="H259" s="159">
        <f>D243*G259</f>
        <v>0</v>
      </c>
      <c r="I259" s="164">
        <f t="shared" si="3"/>
        <v>45869</v>
      </c>
    </row>
    <row r="260" spans="1:9" ht="12" hidden="1" customHeight="1" outlineLevel="1" x14ac:dyDescent="0.3">
      <c r="A260" s="153"/>
      <c r="B260" s="154"/>
      <c r="C260" s="155"/>
      <c r="D260" s="156">
        <f t="shared" si="24"/>
        <v>0</v>
      </c>
      <c r="E260" s="157"/>
      <c r="F260" s="157"/>
      <c r="G260" s="163"/>
      <c r="H260" s="159">
        <f>D243*G260</f>
        <v>0</v>
      </c>
      <c r="I260" s="164">
        <f t="shared" si="3"/>
        <v>45900</v>
      </c>
    </row>
    <row r="261" spans="1:9" ht="12" hidden="1" customHeight="1" outlineLevel="1" x14ac:dyDescent="0.3">
      <c r="A261" s="153"/>
      <c r="B261" s="154"/>
      <c r="C261" s="155"/>
      <c r="D261" s="156">
        <f t="shared" si="24"/>
        <v>0</v>
      </c>
      <c r="E261" s="157"/>
      <c r="F261" s="157"/>
      <c r="G261" s="163"/>
      <c r="H261" s="159">
        <f>D243*G261</f>
        <v>0</v>
      </c>
      <c r="I261" s="164">
        <f t="shared" si="3"/>
        <v>45930</v>
      </c>
    </row>
    <row r="262" spans="1:9" ht="12" hidden="1" customHeight="1" outlineLevel="1" x14ac:dyDescent="0.3">
      <c r="A262" s="153"/>
      <c r="B262" s="154"/>
      <c r="C262" s="155"/>
      <c r="D262" s="156">
        <f t="shared" si="24"/>
        <v>0</v>
      </c>
      <c r="E262" s="165"/>
      <c r="F262" s="166"/>
      <c r="G262" s="167"/>
      <c r="H262" s="178">
        <f>D243*G262</f>
        <v>0</v>
      </c>
      <c r="I262" s="179">
        <f t="shared" si="3"/>
        <v>45961</v>
      </c>
    </row>
    <row r="263" spans="1:9" ht="12" customHeight="1" collapsed="1" x14ac:dyDescent="0.3">
      <c r="A263" s="170"/>
      <c r="B263" s="171"/>
      <c r="C263" s="172"/>
      <c r="D263" s="173"/>
      <c r="E263" s="174"/>
      <c r="F263" s="174"/>
      <c r="G263" s="175">
        <f t="shared" ref="G263:H263" si="25">SUM(G243:G262)</f>
        <v>0</v>
      </c>
      <c r="H263" s="176">
        <f t="shared" si="25"/>
        <v>0</v>
      </c>
      <c r="I263" s="177" t="str">
        <f t="shared" si="3"/>
        <v>Total</v>
      </c>
    </row>
    <row r="264" spans="1:9" ht="12" customHeight="1" x14ac:dyDescent="0.3">
      <c r="A264" s="145"/>
      <c r="B264" s="146"/>
      <c r="C264" s="147"/>
      <c r="D264" s="148"/>
      <c r="E264" s="149"/>
      <c r="F264" s="149"/>
      <c r="G264" s="150"/>
      <c r="H264" s="151">
        <f>D264*G264</f>
        <v>0</v>
      </c>
      <c r="I264" s="152">
        <f t="shared" si="3"/>
        <v>45352</v>
      </c>
    </row>
    <row r="265" spans="1:9" ht="12" customHeight="1" x14ac:dyDescent="0.3">
      <c r="A265" s="153"/>
      <c r="B265" s="154"/>
      <c r="C265" s="155"/>
      <c r="D265" s="194">
        <f t="shared" ref="D265:D283" si="26">D264</f>
        <v>0</v>
      </c>
      <c r="E265" s="157"/>
      <c r="F265" s="157"/>
      <c r="G265" s="158"/>
      <c r="H265" s="159">
        <f>D264*G265</f>
        <v>0</v>
      </c>
      <c r="I265" s="160">
        <f t="shared" si="3"/>
        <v>45412</v>
      </c>
    </row>
    <row r="266" spans="1:9" ht="12" customHeight="1" x14ac:dyDescent="0.3">
      <c r="A266" s="153"/>
      <c r="B266" s="154"/>
      <c r="C266" s="155"/>
      <c r="D266" s="194">
        <f t="shared" si="26"/>
        <v>0</v>
      </c>
      <c r="E266" s="157"/>
      <c r="F266" s="157"/>
      <c r="G266" s="158"/>
      <c r="H266" s="159">
        <f>D264*G266</f>
        <v>0</v>
      </c>
      <c r="I266" s="160">
        <f t="shared" si="3"/>
        <v>45443</v>
      </c>
    </row>
    <row r="267" spans="1:9" ht="12" customHeight="1" x14ac:dyDescent="0.3">
      <c r="A267" s="153"/>
      <c r="B267" s="154"/>
      <c r="C267" s="155"/>
      <c r="D267" s="194">
        <f t="shared" si="26"/>
        <v>0</v>
      </c>
      <c r="E267" s="157"/>
      <c r="F267" s="157"/>
      <c r="G267" s="158"/>
      <c r="H267" s="159">
        <f>D264*G267</f>
        <v>0</v>
      </c>
      <c r="I267" s="160">
        <f t="shared" si="3"/>
        <v>45473</v>
      </c>
    </row>
    <row r="268" spans="1:9" ht="12" customHeight="1" x14ac:dyDescent="0.3">
      <c r="A268" s="153"/>
      <c r="B268" s="154"/>
      <c r="C268" s="155"/>
      <c r="D268" s="194">
        <f t="shared" si="26"/>
        <v>0</v>
      </c>
      <c r="E268" s="157"/>
      <c r="F268" s="157"/>
      <c r="G268" s="158"/>
      <c r="H268" s="159">
        <f>D264*G268</f>
        <v>0</v>
      </c>
      <c r="I268" s="160">
        <f t="shared" si="3"/>
        <v>45504</v>
      </c>
    </row>
    <row r="269" spans="1:9" ht="12" customHeight="1" x14ac:dyDescent="0.3">
      <c r="A269" s="153"/>
      <c r="B269" s="154"/>
      <c r="C269" s="155"/>
      <c r="D269" s="194">
        <f t="shared" si="26"/>
        <v>0</v>
      </c>
      <c r="E269" s="157"/>
      <c r="F269" s="157"/>
      <c r="G269" s="158"/>
      <c r="H269" s="159">
        <f>D264*G269</f>
        <v>0</v>
      </c>
      <c r="I269" s="160">
        <f t="shared" si="3"/>
        <v>45535</v>
      </c>
    </row>
    <row r="270" spans="1:9" ht="12" customHeight="1" x14ac:dyDescent="0.3">
      <c r="A270" s="153"/>
      <c r="B270" s="154"/>
      <c r="C270" s="155"/>
      <c r="D270" s="194">
        <f t="shared" si="26"/>
        <v>0</v>
      </c>
      <c r="E270" s="161"/>
      <c r="F270" s="161"/>
      <c r="G270" s="162"/>
      <c r="H270" s="159">
        <f>D264*G270</f>
        <v>0</v>
      </c>
      <c r="I270" s="160">
        <f t="shared" si="3"/>
        <v>45565</v>
      </c>
    </row>
    <row r="271" spans="1:9" ht="12" customHeight="1" x14ac:dyDescent="0.3">
      <c r="A271" s="153"/>
      <c r="B271" s="154"/>
      <c r="C271" s="155"/>
      <c r="D271" s="194">
        <f t="shared" si="26"/>
        <v>0</v>
      </c>
      <c r="E271" s="157"/>
      <c r="F271" s="157"/>
      <c r="G271" s="163"/>
      <c r="H271" s="159">
        <f>D264*G271</f>
        <v>0</v>
      </c>
      <c r="I271" s="160">
        <f t="shared" si="3"/>
        <v>45596</v>
      </c>
    </row>
    <row r="272" spans="1:9" ht="12" customHeight="1" x14ac:dyDescent="0.3">
      <c r="A272" s="153"/>
      <c r="B272" s="154"/>
      <c r="C272" s="155"/>
      <c r="D272" s="194">
        <f t="shared" si="26"/>
        <v>0</v>
      </c>
      <c r="E272" s="157"/>
      <c r="F272" s="157"/>
      <c r="G272" s="163"/>
      <c r="H272" s="159">
        <f>D264*G272</f>
        <v>0</v>
      </c>
      <c r="I272" s="160">
        <f t="shared" si="3"/>
        <v>45626</v>
      </c>
    </row>
    <row r="273" spans="1:9" ht="12" customHeight="1" x14ac:dyDescent="0.3">
      <c r="A273" s="153"/>
      <c r="B273" s="154"/>
      <c r="C273" s="155"/>
      <c r="D273" s="194">
        <f t="shared" si="26"/>
        <v>0</v>
      </c>
      <c r="E273" s="157"/>
      <c r="F273" s="157"/>
      <c r="G273" s="163"/>
      <c r="H273" s="159">
        <f>D264*G273</f>
        <v>0</v>
      </c>
      <c r="I273" s="164">
        <f t="shared" si="3"/>
        <v>45657</v>
      </c>
    </row>
    <row r="274" spans="1:9" ht="12" hidden="1" customHeight="1" outlineLevel="1" x14ac:dyDescent="0.3">
      <c r="A274" s="153"/>
      <c r="B274" s="154"/>
      <c r="C274" s="155"/>
      <c r="D274" s="156">
        <f t="shared" si="26"/>
        <v>0</v>
      </c>
      <c r="E274" s="157"/>
      <c r="F274" s="157"/>
      <c r="G274" s="163"/>
      <c r="H274" s="159">
        <f>D264*G274</f>
        <v>0</v>
      </c>
      <c r="I274" s="164">
        <f t="shared" si="3"/>
        <v>45688</v>
      </c>
    </row>
    <row r="275" spans="1:9" ht="12" hidden="1" customHeight="1" outlineLevel="1" x14ac:dyDescent="0.3">
      <c r="A275" s="153"/>
      <c r="B275" s="154"/>
      <c r="C275" s="155"/>
      <c r="D275" s="156">
        <f t="shared" si="26"/>
        <v>0</v>
      </c>
      <c r="E275" s="157"/>
      <c r="F275" s="157"/>
      <c r="G275" s="163"/>
      <c r="H275" s="159">
        <f>D264*G275</f>
        <v>0</v>
      </c>
      <c r="I275" s="164">
        <f t="shared" si="3"/>
        <v>45716</v>
      </c>
    </row>
    <row r="276" spans="1:9" ht="12" hidden="1" customHeight="1" outlineLevel="1" x14ac:dyDescent="0.3">
      <c r="A276" s="153"/>
      <c r="B276" s="154"/>
      <c r="C276" s="155"/>
      <c r="D276" s="156">
        <f t="shared" si="26"/>
        <v>0</v>
      </c>
      <c r="E276" s="157"/>
      <c r="F276" s="157"/>
      <c r="G276" s="163"/>
      <c r="H276" s="159">
        <f>D264*G276</f>
        <v>0</v>
      </c>
      <c r="I276" s="164">
        <f t="shared" si="3"/>
        <v>45747</v>
      </c>
    </row>
    <row r="277" spans="1:9" ht="12" hidden="1" customHeight="1" outlineLevel="1" x14ac:dyDescent="0.3">
      <c r="A277" s="153"/>
      <c r="B277" s="154"/>
      <c r="C277" s="155"/>
      <c r="D277" s="156">
        <f t="shared" si="26"/>
        <v>0</v>
      </c>
      <c r="E277" s="157"/>
      <c r="F277" s="157"/>
      <c r="G277" s="163"/>
      <c r="H277" s="151">
        <f>D264*G277</f>
        <v>0</v>
      </c>
      <c r="I277" s="164">
        <f t="shared" si="3"/>
        <v>45777</v>
      </c>
    </row>
    <row r="278" spans="1:9" ht="12" hidden="1" customHeight="1" outlineLevel="1" x14ac:dyDescent="0.3">
      <c r="A278" s="153"/>
      <c r="B278" s="154"/>
      <c r="C278" s="155"/>
      <c r="D278" s="156">
        <f t="shared" si="26"/>
        <v>0</v>
      </c>
      <c r="E278" s="157"/>
      <c r="F278" s="157"/>
      <c r="G278" s="163"/>
      <c r="H278" s="159">
        <f>D264*G278</f>
        <v>0</v>
      </c>
      <c r="I278" s="164">
        <f t="shared" si="3"/>
        <v>45808</v>
      </c>
    </row>
    <row r="279" spans="1:9" ht="12" hidden="1" customHeight="1" outlineLevel="1" x14ac:dyDescent="0.3">
      <c r="A279" s="153"/>
      <c r="B279" s="154"/>
      <c r="C279" s="155"/>
      <c r="D279" s="156">
        <f t="shared" si="26"/>
        <v>0</v>
      </c>
      <c r="E279" s="157"/>
      <c r="F279" s="157"/>
      <c r="G279" s="163"/>
      <c r="H279" s="159">
        <f>D264*G279</f>
        <v>0</v>
      </c>
      <c r="I279" s="164">
        <f t="shared" si="3"/>
        <v>45838</v>
      </c>
    </row>
    <row r="280" spans="1:9" ht="12" hidden="1" customHeight="1" outlineLevel="1" x14ac:dyDescent="0.3">
      <c r="A280" s="153"/>
      <c r="B280" s="154"/>
      <c r="C280" s="155"/>
      <c r="D280" s="156">
        <f t="shared" si="26"/>
        <v>0</v>
      </c>
      <c r="E280" s="157"/>
      <c r="F280" s="157"/>
      <c r="G280" s="163"/>
      <c r="H280" s="159">
        <f>D264*G280</f>
        <v>0</v>
      </c>
      <c r="I280" s="164">
        <f t="shared" si="3"/>
        <v>45869</v>
      </c>
    </row>
    <row r="281" spans="1:9" ht="12" hidden="1" customHeight="1" outlineLevel="1" x14ac:dyDescent="0.3">
      <c r="A281" s="153"/>
      <c r="B281" s="154"/>
      <c r="C281" s="155"/>
      <c r="D281" s="156">
        <f t="shared" si="26"/>
        <v>0</v>
      </c>
      <c r="E281" s="157"/>
      <c r="F281" s="157"/>
      <c r="G281" s="163"/>
      <c r="H281" s="159">
        <f>D264*G281</f>
        <v>0</v>
      </c>
      <c r="I281" s="164">
        <f t="shared" si="3"/>
        <v>45900</v>
      </c>
    </row>
    <row r="282" spans="1:9" ht="12" hidden="1" customHeight="1" outlineLevel="1" x14ac:dyDescent="0.3">
      <c r="A282" s="153"/>
      <c r="B282" s="154"/>
      <c r="C282" s="155"/>
      <c r="D282" s="156">
        <f t="shared" si="26"/>
        <v>0</v>
      </c>
      <c r="E282" s="157"/>
      <c r="F282" s="157"/>
      <c r="G282" s="163"/>
      <c r="H282" s="159">
        <f>D264*G282</f>
        <v>0</v>
      </c>
      <c r="I282" s="164">
        <f t="shared" si="3"/>
        <v>45930</v>
      </c>
    </row>
    <row r="283" spans="1:9" ht="12" hidden="1" customHeight="1" outlineLevel="1" x14ac:dyDescent="0.3">
      <c r="A283" s="153"/>
      <c r="B283" s="154"/>
      <c r="C283" s="155"/>
      <c r="D283" s="156">
        <f t="shared" si="26"/>
        <v>0</v>
      </c>
      <c r="E283" s="165"/>
      <c r="F283" s="166"/>
      <c r="G283" s="167"/>
      <c r="H283" s="178">
        <f>D264*G283</f>
        <v>0</v>
      </c>
      <c r="I283" s="179">
        <f t="shared" si="3"/>
        <v>45961</v>
      </c>
    </row>
    <row r="284" spans="1:9" ht="12" customHeight="1" collapsed="1" x14ac:dyDescent="0.3">
      <c r="A284" s="170"/>
      <c r="B284" s="171"/>
      <c r="C284" s="172"/>
      <c r="D284" s="173"/>
      <c r="E284" s="174"/>
      <c r="F284" s="174"/>
      <c r="G284" s="175">
        <f t="shared" ref="G284:H284" si="27">SUM(G264:G283)</f>
        <v>0</v>
      </c>
      <c r="H284" s="176">
        <f t="shared" si="27"/>
        <v>0</v>
      </c>
      <c r="I284" s="177" t="str">
        <f t="shared" si="3"/>
        <v>Total</v>
      </c>
    </row>
    <row r="285" spans="1:9" ht="12" customHeight="1" x14ac:dyDescent="0.3">
      <c r="A285" s="145"/>
      <c r="B285" s="146"/>
      <c r="C285" s="147"/>
      <c r="D285" s="148"/>
      <c r="E285" s="149"/>
      <c r="F285" s="149"/>
      <c r="G285" s="150"/>
      <c r="H285" s="151">
        <f>D285*G285</f>
        <v>0</v>
      </c>
      <c r="I285" s="152">
        <f t="shared" si="3"/>
        <v>45352</v>
      </c>
    </row>
    <row r="286" spans="1:9" ht="12" customHeight="1" x14ac:dyDescent="0.3">
      <c r="A286" s="153"/>
      <c r="B286" s="154"/>
      <c r="C286" s="155"/>
      <c r="D286" s="194">
        <f t="shared" ref="D286:D304" si="28">D285</f>
        <v>0</v>
      </c>
      <c r="E286" s="157"/>
      <c r="F286" s="157"/>
      <c r="G286" s="158"/>
      <c r="H286" s="159">
        <f>D285*G286</f>
        <v>0</v>
      </c>
      <c r="I286" s="160">
        <f t="shared" si="3"/>
        <v>45412</v>
      </c>
    </row>
    <row r="287" spans="1:9" ht="12" customHeight="1" x14ac:dyDescent="0.3">
      <c r="A287" s="153"/>
      <c r="B287" s="154"/>
      <c r="C287" s="155"/>
      <c r="D287" s="194">
        <f t="shared" si="28"/>
        <v>0</v>
      </c>
      <c r="E287" s="157"/>
      <c r="F287" s="157"/>
      <c r="G287" s="158"/>
      <c r="H287" s="159">
        <f>D285*G287</f>
        <v>0</v>
      </c>
      <c r="I287" s="160">
        <f t="shared" si="3"/>
        <v>45443</v>
      </c>
    </row>
    <row r="288" spans="1:9" ht="12" customHeight="1" x14ac:dyDescent="0.3">
      <c r="A288" s="153"/>
      <c r="B288" s="154"/>
      <c r="C288" s="155"/>
      <c r="D288" s="194">
        <f t="shared" si="28"/>
        <v>0</v>
      </c>
      <c r="E288" s="157"/>
      <c r="F288" s="157"/>
      <c r="G288" s="158"/>
      <c r="H288" s="159">
        <f>D285*G288</f>
        <v>0</v>
      </c>
      <c r="I288" s="160">
        <f t="shared" ref="I288:I389" si="29">I267</f>
        <v>45473</v>
      </c>
    </row>
    <row r="289" spans="1:9" ht="12" customHeight="1" x14ac:dyDescent="0.3">
      <c r="A289" s="153"/>
      <c r="B289" s="154"/>
      <c r="C289" s="155"/>
      <c r="D289" s="194">
        <f t="shared" si="28"/>
        <v>0</v>
      </c>
      <c r="E289" s="157"/>
      <c r="F289" s="157"/>
      <c r="G289" s="158"/>
      <c r="H289" s="159">
        <f>D285*G289</f>
        <v>0</v>
      </c>
      <c r="I289" s="160">
        <f t="shared" si="29"/>
        <v>45504</v>
      </c>
    </row>
    <row r="290" spans="1:9" ht="12" customHeight="1" x14ac:dyDescent="0.3">
      <c r="A290" s="153"/>
      <c r="B290" s="154"/>
      <c r="C290" s="155"/>
      <c r="D290" s="194">
        <f t="shared" si="28"/>
        <v>0</v>
      </c>
      <c r="E290" s="157"/>
      <c r="F290" s="157"/>
      <c r="G290" s="158"/>
      <c r="H290" s="159">
        <f>D285*G290</f>
        <v>0</v>
      </c>
      <c r="I290" s="160">
        <f t="shared" si="29"/>
        <v>45535</v>
      </c>
    </row>
    <row r="291" spans="1:9" ht="12" customHeight="1" x14ac:dyDescent="0.3">
      <c r="A291" s="153"/>
      <c r="B291" s="154"/>
      <c r="C291" s="155"/>
      <c r="D291" s="194">
        <f t="shared" si="28"/>
        <v>0</v>
      </c>
      <c r="E291" s="161"/>
      <c r="F291" s="161"/>
      <c r="G291" s="162"/>
      <c r="H291" s="159">
        <f>D285*G291</f>
        <v>0</v>
      </c>
      <c r="I291" s="160">
        <f t="shared" si="29"/>
        <v>45565</v>
      </c>
    </row>
    <row r="292" spans="1:9" ht="12" customHeight="1" x14ac:dyDescent="0.3">
      <c r="A292" s="153"/>
      <c r="B292" s="154"/>
      <c r="C292" s="155"/>
      <c r="D292" s="194">
        <f t="shared" si="28"/>
        <v>0</v>
      </c>
      <c r="E292" s="157"/>
      <c r="F292" s="157"/>
      <c r="G292" s="163"/>
      <c r="H292" s="159">
        <f>D285*G292</f>
        <v>0</v>
      </c>
      <c r="I292" s="160">
        <f t="shared" si="29"/>
        <v>45596</v>
      </c>
    </row>
    <row r="293" spans="1:9" ht="12" customHeight="1" x14ac:dyDescent="0.3">
      <c r="A293" s="153"/>
      <c r="B293" s="154"/>
      <c r="C293" s="155"/>
      <c r="D293" s="194">
        <f t="shared" si="28"/>
        <v>0</v>
      </c>
      <c r="E293" s="157"/>
      <c r="F293" s="157"/>
      <c r="G293" s="163"/>
      <c r="H293" s="159">
        <f>D285*G293</f>
        <v>0</v>
      </c>
      <c r="I293" s="160">
        <f t="shared" si="29"/>
        <v>45626</v>
      </c>
    </row>
    <row r="294" spans="1:9" ht="12" customHeight="1" x14ac:dyDescent="0.3">
      <c r="A294" s="153"/>
      <c r="B294" s="154"/>
      <c r="C294" s="155"/>
      <c r="D294" s="194">
        <f t="shared" si="28"/>
        <v>0</v>
      </c>
      <c r="E294" s="157"/>
      <c r="F294" s="157"/>
      <c r="G294" s="163"/>
      <c r="H294" s="159">
        <f>D285*G294</f>
        <v>0</v>
      </c>
      <c r="I294" s="164">
        <f t="shared" si="29"/>
        <v>45657</v>
      </c>
    </row>
    <row r="295" spans="1:9" ht="12" hidden="1" customHeight="1" outlineLevel="1" x14ac:dyDescent="0.3">
      <c r="A295" s="153"/>
      <c r="B295" s="154"/>
      <c r="C295" s="155"/>
      <c r="D295" s="156">
        <f t="shared" si="28"/>
        <v>0</v>
      </c>
      <c r="E295" s="157"/>
      <c r="F295" s="157"/>
      <c r="G295" s="163"/>
      <c r="H295" s="159">
        <f>D285*G295</f>
        <v>0</v>
      </c>
      <c r="I295" s="164">
        <f t="shared" si="29"/>
        <v>45688</v>
      </c>
    </row>
    <row r="296" spans="1:9" ht="12" hidden="1" customHeight="1" outlineLevel="1" x14ac:dyDescent="0.3">
      <c r="A296" s="153"/>
      <c r="B296" s="154"/>
      <c r="C296" s="155"/>
      <c r="D296" s="156">
        <f t="shared" si="28"/>
        <v>0</v>
      </c>
      <c r="E296" s="157"/>
      <c r="F296" s="157"/>
      <c r="G296" s="163"/>
      <c r="H296" s="159">
        <f>D285*G296</f>
        <v>0</v>
      </c>
      <c r="I296" s="164">
        <f t="shared" si="29"/>
        <v>45716</v>
      </c>
    </row>
    <row r="297" spans="1:9" ht="12" hidden="1" customHeight="1" outlineLevel="1" x14ac:dyDescent="0.3">
      <c r="A297" s="153"/>
      <c r="B297" s="154"/>
      <c r="C297" s="155"/>
      <c r="D297" s="156">
        <f t="shared" si="28"/>
        <v>0</v>
      </c>
      <c r="E297" s="157"/>
      <c r="F297" s="157"/>
      <c r="G297" s="163"/>
      <c r="H297" s="159">
        <f>D285*G297</f>
        <v>0</v>
      </c>
      <c r="I297" s="164">
        <f t="shared" si="29"/>
        <v>45747</v>
      </c>
    </row>
    <row r="298" spans="1:9" ht="12" hidden="1" customHeight="1" outlineLevel="1" x14ac:dyDescent="0.3">
      <c r="A298" s="153"/>
      <c r="B298" s="154"/>
      <c r="C298" s="155"/>
      <c r="D298" s="156">
        <f t="shared" si="28"/>
        <v>0</v>
      </c>
      <c r="E298" s="157"/>
      <c r="F298" s="157"/>
      <c r="G298" s="163"/>
      <c r="H298" s="151">
        <f>D285*G298</f>
        <v>0</v>
      </c>
      <c r="I298" s="164">
        <f t="shared" si="29"/>
        <v>45777</v>
      </c>
    </row>
    <row r="299" spans="1:9" ht="12" hidden="1" customHeight="1" outlineLevel="1" x14ac:dyDescent="0.3">
      <c r="A299" s="153"/>
      <c r="B299" s="154"/>
      <c r="C299" s="155"/>
      <c r="D299" s="156">
        <f t="shared" si="28"/>
        <v>0</v>
      </c>
      <c r="E299" s="157"/>
      <c r="F299" s="157"/>
      <c r="G299" s="163"/>
      <c r="H299" s="159">
        <f>D285*G299</f>
        <v>0</v>
      </c>
      <c r="I299" s="164">
        <f t="shared" si="29"/>
        <v>45808</v>
      </c>
    </row>
    <row r="300" spans="1:9" ht="12" hidden="1" customHeight="1" outlineLevel="1" x14ac:dyDescent="0.3">
      <c r="A300" s="153"/>
      <c r="B300" s="154"/>
      <c r="C300" s="155"/>
      <c r="D300" s="156">
        <f t="shared" si="28"/>
        <v>0</v>
      </c>
      <c r="E300" s="157"/>
      <c r="F300" s="157"/>
      <c r="G300" s="163"/>
      <c r="H300" s="159">
        <f>D285*G300</f>
        <v>0</v>
      </c>
      <c r="I300" s="164">
        <f t="shared" si="29"/>
        <v>45838</v>
      </c>
    </row>
    <row r="301" spans="1:9" ht="12" hidden="1" customHeight="1" outlineLevel="1" x14ac:dyDescent="0.3">
      <c r="A301" s="153"/>
      <c r="B301" s="154"/>
      <c r="C301" s="155"/>
      <c r="D301" s="156">
        <f t="shared" si="28"/>
        <v>0</v>
      </c>
      <c r="E301" s="157"/>
      <c r="F301" s="157"/>
      <c r="G301" s="163"/>
      <c r="H301" s="159">
        <f>D285*G301</f>
        <v>0</v>
      </c>
      <c r="I301" s="164">
        <f t="shared" si="29"/>
        <v>45869</v>
      </c>
    </row>
    <row r="302" spans="1:9" ht="12" hidden="1" customHeight="1" outlineLevel="1" x14ac:dyDescent="0.3">
      <c r="A302" s="153"/>
      <c r="B302" s="154"/>
      <c r="C302" s="155"/>
      <c r="D302" s="156">
        <f t="shared" si="28"/>
        <v>0</v>
      </c>
      <c r="E302" s="157"/>
      <c r="F302" s="157"/>
      <c r="G302" s="163"/>
      <c r="H302" s="159">
        <f>D285*G302</f>
        <v>0</v>
      </c>
      <c r="I302" s="164">
        <f t="shared" si="29"/>
        <v>45900</v>
      </c>
    </row>
    <row r="303" spans="1:9" ht="12" hidden="1" customHeight="1" outlineLevel="1" x14ac:dyDescent="0.3">
      <c r="A303" s="153"/>
      <c r="B303" s="154"/>
      <c r="C303" s="155"/>
      <c r="D303" s="156">
        <f t="shared" si="28"/>
        <v>0</v>
      </c>
      <c r="E303" s="157"/>
      <c r="F303" s="157"/>
      <c r="G303" s="163"/>
      <c r="H303" s="159">
        <f>D285*G303</f>
        <v>0</v>
      </c>
      <c r="I303" s="164">
        <f t="shared" si="29"/>
        <v>45930</v>
      </c>
    </row>
    <row r="304" spans="1:9" ht="12" hidden="1" customHeight="1" outlineLevel="1" x14ac:dyDescent="0.3">
      <c r="A304" s="153"/>
      <c r="B304" s="154"/>
      <c r="C304" s="155"/>
      <c r="D304" s="156">
        <f t="shared" si="28"/>
        <v>0</v>
      </c>
      <c r="E304" s="165"/>
      <c r="F304" s="166"/>
      <c r="G304" s="167"/>
      <c r="H304" s="178">
        <f>D285*G304</f>
        <v>0</v>
      </c>
      <c r="I304" s="179">
        <f t="shared" si="29"/>
        <v>45961</v>
      </c>
    </row>
    <row r="305" spans="1:9" ht="12" customHeight="1" collapsed="1" x14ac:dyDescent="0.3">
      <c r="A305" s="170"/>
      <c r="B305" s="171"/>
      <c r="C305" s="172"/>
      <c r="D305" s="173"/>
      <c r="E305" s="174"/>
      <c r="F305" s="174"/>
      <c r="G305" s="175">
        <f t="shared" ref="G305:H305" si="30">SUM(G285:G304)</f>
        <v>0</v>
      </c>
      <c r="H305" s="176">
        <f t="shared" si="30"/>
        <v>0</v>
      </c>
      <c r="I305" s="177" t="str">
        <f t="shared" si="29"/>
        <v>Total</v>
      </c>
    </row>
    <row r="306" spans="1:9" ht="12" customHeight="1" x14ac:dyDescent="0.3">
      <c r="A306" s="145"/>
      <c r="B306" s="146"/>
      <c r="C306" s="147"/>
      <c r="D306" s="148"/>
      <c r="E306" s="149"/>
      <c r="F306" s="149"/>
      <c r="G306" s="150"/>
      <c r="H306" s="151">
        <f>D306*G306</f>
        <v>0</v>
      </c>
      <c r="I306" s="152">
        <f t="shared" si="29"/>
        <v>45352</v>
      </c>
    </row>
    <row r="307" spans="1:9" ht="12" customHeight="1" x14ac:dyDescent="0.3">
      <c r="A307" s="153"/>
      <c r="B307" s="154"/>
      <c r="C307" s="155"/>
      <c r="D307" s="194">
        <f t="shared" ref="D307:D325" si="31">D306</f>
        <v>0</v>
      </c>
      <c r="E307" s="157"/>
      <c r="F307" s="157"/>
      <c r="G307" s="158"/>
      <c r="H307" s="159">
        <f>D306*G307</f>
        <v>0</v>
      </c>
      <c r="I307" s="160">
        <f t="shared" si="29"/>
        <v>45412</v>
      </c>
    </row>
    <row r="308" spans="1:9" ht="12" customHeight="1" x14ac:dyDescent="0.3">
      <c r="A308" s="153"/>
      <c r="B308" s="154"/>
      <c r="C308" s="155"/>
      <c r="D308" s="194">
        <f t="shared" si="31"/>
        <v>0</v>
      </c>
      <c r="E308" s="157"/>
      <c r="F308" s="157"/>
      <c r="G308" s="158"/>
      <c r="H308" s="159">
        <f>D306*G308</f>
        <v>0</v>
      </c>
      <c r="I308" s="160">
        <f t="shared" si="29"/>
        <v>45443</v>
      </c>
    </row>
    <row r="309" spans="1:9" ht="12" customHeight="1" x14ac:dyDescent="0.3">
      <c r="A309" s="153"/>
      <c r="B309" s="154"/>
      <c r="C309" s="155"/>
      <c r="D309" s="194">
        <f t="shared" si="31"/>
        <v>0</v>
      </c>
      <c r="E309" s="157"/>
      <c r="F309" s="157"/>
      <c r="G309" s="158"/>
      <c r="H309" s="159">
        <f>D306*G309</f>
        <v>0</v>
      </c>
      <c r="I309" s="160">
        <f t="shared" si="29"/>
        <v>45473</v>
      </c>
    </row>
    <row r="310" spans="1:9" ht="12" customHeight="1" x14ac:dyDescent="0.3">
      <c r="A310" s="153"/>
      <c r="B310" s="154"/>
      <c r="C310" s="155"/>
      <c r="D310" s="194">
        <f t="shared" si="31"/>
        <v>0</v>
      </c>
      <c r="E310" s="157"/>
      <c r="F310" s="157"/>
      <c r="G310" s="158"/>
      <c r="H310" s="159">
        <f>D306*G310</f>
        <v>0</v>
      </c>
      <c r="I310" s="160">
        <f t="shared" si="29"/>
        <v>45504</v>
      </c>
    </row>
    <row r="311" spans="1:9" ht="12" customHeight="1" x14ac:dyDescent="0.3">
      <c r="A311" s="153"/>
      <c r="B311" s="154"/>
      <c r="C311" s="155"/>
      <c r="D311" s="194">
        <f t="shared" si="31"/>
        <v>0</v>
      </c>
      <c r="E311" s="157"/>
      <c r="F311" s="157"/>
      <c r="G311" s="158"/>
      <c r="H311" s="159">
        <f>D306*G311</f>
        <v>0</v>
      </c>
      <c r="I311" s="160">
        <f t="shared" si="29"/>
        <v>45535</v>
      </c>
    </row>
    <row r="312" spans="1:9" ht="12" customHeight="1" x14ac:dyDescent="0.3">
      <c r="A312" s="153"/>
      <c r="B312" s="154"/>
      <c r="C312" s="155"/>
      <c r="D312" s="194">
        <f t="shared" si="31"/>
        <v>0</v>
      </c>
      <c r="E312" s="161"/>
      <c r="F312" s="161"/>
      <c r="G312" s="162"/>
      <c r="H312" s="159">
        <f>D306*G312</f>
        <v>0</v>
      </c>
      <c r="I312" s="160">
        <f t="shared" si="29"/>
        <v>45565</v>
      </c>
    </row>
    <row r="313" spans="1:9" ht="12" customHeight="1" x14ac:dyDescent="0.3">
      <c r="A313" s="153"/>
      <c r="B313" s="154"/>
      <c r="C313" s="155"/>
      <c r="D313" s="194">
        <f t="shared" si="31"/>
        <v>0</v>
      </c>
      <c r="E313" s="157"/>
      <c r="F313" s="157"/>
      <c r="G313" s="163"/>
      <c r="H313" s="159">
        <f>D306*G313</f>
        <v>0</v>
      </c>
      <c r="I313" s="160">
        <f t="shared" si="29"/>
        <v>45596</v>
      </c>
    </row>
    <row r="314" spans="1:9" ht="12" customHeight="1" x14ac:dyDescent="0.3">
      <c r="A314" s="153"/>
      <c r="B314" s="154"/>
      <c r="C314" s="155"/>
      <c r="D314" s="194">
        <f t="shared" si="31"/>
        <v>0</v>
      </c>
      <c r="E314" s="157"/>
      <c r="F314" s="157"/>
      <c r="G314" s="163"/>
      <c r="H314" s="159">
        <f>D306*G314</f>
        <v>0</v>
      </c>
      <c r="I314" s="160">
        <f t="shared" si="29"/>
        <v>45626</v>
      </c>
    </row>
    <row r="315" spans="1:9" ht="12" customHeight="1" x14ac:dyDescent="0.3">
      <c r="A315" s="153"/>
      <c r="B315" s="154"/>
      <c r="C315" s="155"/>
      <c r="D315" s="194">
        <f t="shared" si="31"/>
        <v>0</v>
      </c>
      <c r="E315" s="157"/>
      <c r="F315" s="157"/>
      <c r="G315" s="163"/>
      <c r="H315" s="159">
        <f>D306*G315</f>
        <v>0</v>
      </c>
      <c r="I315" s="164">
        <f t="shared" si="29"/>
        <v>45657</v>
      </c>
    </row>
    <row r="316" spans="1:9" ht="12" hidden="1" customHeight="1" outlineLevel="1" x14ac:dyDescent="0.3">
      <c r="A316" s="153"/>
      <c r="B316" s="154"/>
      <c r="C316" s="155"/>
      <c r="D316" s="156">
        <f t="shared" si="31"/>
        <v>0</v>
      </c>
      <c r="E316" s="157"/>
      <c r="F316" s="157"/>
      <c r="G316" s="163"/>
      <c r="H316" s="159">
        <f>D306*G316</f>
        <v>0</v>
      </c>
      <c r="I316" s="164">
        <f t="shared" si="29"/>
        <v>45688</v>
      </c>
    </row>
    <row r="317" spans="1:9" ht="12" hidden="1" customHeight="1" outlineLevel="1" x14ac:dyDescent="0.3">
      <c r="A317" s="153"/>
      <c r="B317" s="154"/>
      <c r="C317" s="155"/>
      <c r="D317" s="156">
        <f t="shared" si="31"/>
        <v>0</v>
      </c>
      <c r="E317" s="157"/>
      <c r="F317" s="157"/>
      <c r="G317" s="163"/>
      <c r="H317" s="159">
        <f>D306*G317</f>
        <v>0</v>
      </c>
      <c r="I317" s="164">
        <f t="shared" si="29"/>
        <v>45716</v>
      </c>
    </row>
    <row r="318" spans="1:9" ht="12" hidden="1" customHeight="1" outlineLevel="1" x14ac:dyDescent="0.3">
      <c r="A318" s="153"/>
      <c r="B318" s="154"/>
      <c r="C318" s="155"/>
      <c r="D318" s="156">
        <f t="shared" si="31"/>
        <v>0</v>
      </c>
      <c r="E318" s="157"/>
      <c r="F318" s="157"/>
      <c r="G318" s="163"/>
      <c r="H318" s="159">
        <f>D306*G318</f>
        <v>0</v>
      </c>
      <c r="I318" s="164">
        <f t="shared" si="29"/>
        <v>45747</v>
      </c>
    </row>
    <row r="319" spans="1:9" ht="12" hidden="1" customHeight="1" outlineLevel="1" x14ac:dyDescent="0.3">
      <c r="A319" s="153"/>
      <c r="B319" s="154"/>
      <c r="C319" s="155"/>
      <c r="D319" s="156">
        <f t="shared" si="31"/>
        <v>0</v>
      </c>
      <c r="E319" s="157"/>
      <c r="F319" s="157"/>
      <c r="G319" s="163"/>
      <c r="H319" s="151">
        <f>D306*G319</f>
        <v>0</v>
      </c>
      <c r="I319" s="164">
        <f t="shared" si="29"/>
        <v>45777</v>
      </c>
    </row>
    <row r="320" spans="1:9" ht="12" hidden="1" customHeight="1" outlineLevel="1" x14ac:dyDescent="0.3">
      <c r="A320" s="153"/>
      <c r="B320" s="154"/>
      <c r="C320" s="155"/>
      <c r="D320" s="156">
        <f t="shared" si="31"/>
        <v>0</v>
      </c>
      <c r="E320" s="157"/>
      <c r="F320" s="157"/>
      <c r="G320" s="163"/>
      <c r="H320" s="159">
        <f>D306*G320</f>
        <v>0</v>
      </c>
      <c r="I320" s="164">
        <f t="shared" si="29"/>
        <v>45808</v>
      </c>
    </row>
    <row r="321" spans="1:9" ht="12" hidden="1" customHeight="1" outlineLevel="1" x14ac:dyDescent="0.3">
      <c r="A321" s="153"/>
      <c r="B321" s="154"/>
      <c r="C321" s="155"/>
      <c r="D321" s="156">
        <f t="shared" si="31"/>
        <v>0</v>
      </c>
      <c r="E321" s="157"/>
      <c r="F321" s="157"/>
      <c r="G321" s="163"/>
      <c r="H321" s="159">
        <f>D306*G321</f>
        <v>0</v>
      </c>
      <c r="I321" s="164">
        <f t="shared" si="29"/>
        <v>45838</v>
      </c>
    </row>
    <row r="322" spans="1:9" ht="12" hidden="1" customHeight="1" outlineLevel="1" x14ac:dyDescent="0.3">
      <c r="A322" s="153"/>
      <c r="B322" s="154"/>
      <c r="C322" s="155"/>
      <c r="D322" s="156">
        <f t="shared" si="31"/>
        <v>0</v>
      </c>
      <c r="E322" s="157"/>
      <c r="F322" s="157"/>
      <c r="G322" s="163"/>
      <c r="H322" s="159">
        <f>D306*G322</f>
        <v>0</v>
      </c>
      <c r="I322" s="164">
        <f t="shared" si="29"/>
        <v>45869</v>
      </c>
    </row>
    <row r="323" spans="1:9" ht="12" hidden="1" customHeight="1" outlineLevel="1" x14ac:dyDescent="0.3">
      <c r="A323" s="153"/>
      <c r="B323" s="154"/>
      <c r="C323" s="155"/>
      <c r="D323" s="156">
        <f t="shared" si="31"/>
        <v>0</v>
      </c>
      <c r="E323" s="157"/>
      <c r="F323" s="157"/>
      <c r="G323" s="163"/>
      <c r="H323" s="159">
        <f>D306*G323</f>
        <v>0</v>
      </c>
      <c r="I323" s="164">
        <f t="shared" si="29"/>
        <v>45900</v>
      </c>
    </row>
    <row r="324" spans="1:9" ht="12" hidden="1" customHeight="1" outlineLevel="1" x14ac:dyDescent="0.3">
      <c r="A324" s="153"/>
      <c r="B324" s="154"/>
      <c r="C324" s="155"/>
      <c r="D324" s="156">
        <f t="shared" si="31"/>
        <v>0</v>
      </c>
      <c r="E324" s="157"/>
      <c r="F324" s="157"/>
      <c r="G324" s="163"/>
      <c r="H324" s="159">
        <f>D306*G324</f>
        <v>0</v>
      </c>
      <c r="I324" s="164">
        <f t="shared" si="29"/>
        <v>45930</v>
      </c>
    </row>
    <row r="325" spans="1:9" ht="12" hidden="1" customHeight="1" outlineLevel="1" x14ac:dyDescent="0.3">
      <c r="A325" s="153"/>
      <c r="B325" s="154"/>
      <c r="C325" s="155"/>
      <c r="D325" s="156">
        <f t="shared" si="31"/>
        <v>0</v>
      </c>
      <c r="E325" s="165"/>
      <c r="F325" s="166"/>
      <c r="G325" s="167"/>
      <c r="H325" s="178">
        <f>D306*G325</f>
        <v>0</v>
      </c>
      <c r="I325" s="179">
        <f t="shared" si="29"/>
        <v>45961</v>
      </c>
    </row>
    <row r="326" spans="1:9" ht="12" customHeight="1" collapsed="1" x14ac:dyDescent="0.3">
      <c r="A326" s="170"/>
      <c r="B326" s="171"/>
      <c r="C326" s="172"/>
      <c r="D326" s="173"/>
      <c r="E326" s="174"/>
      <c r="F326" s="174"/>
      <c r="G326" s="175">
        <f t="shared" ref="G326:H326" si="32">SUM(G306:G325)</f>
        <v>0</v>
      </c>
      <c r="H326" s="176">
        <f t="shared" si="32"/>
        <v>0</v>
      </c>
      <c r="I326" s="177" t="str">
        <f t="shared" si="29"/>
        <v>Total</v>
      </c>
    </row>
    <row r="327" spans="1:9" ht="12" customHeight="1" x14ac:dyDescent="0.3">
      <c r="A327" s="145"/>
      <c r="B327" s="146"/>
      <c r="C327" s="147"/>
      <c r="D327" s="148"/>
      <c r="E327" s="149"/>
      <c r="F327" s="149"/>
      <c r="G327" s="150"/>
      <c r="H327" s="151">
        <f>D327*G327</f>
        <v>0</v>
      </c>
      <c r="I327" s="152">
        <f t="shared" si="29"/>
        <v>45352</v>
      </c>
    </row>
    <row r="328" spans="1:9" ht="12" customHeight="1" x14ac:dyDescent="0.3">
      <c r="A328" s="153"/>
      <c r="B328" s="154"/>
      <c r="C328" s="155"/>
      <c r="D328" s="194">
        <f t="shared" ref="D328:D346" si="33">D327</f>
        <v>0</v>
      </c>
      <c r="E328" s="157"/>
      <c r="F328" s="157"/>
      <c r="G328" s="158"/>
      <c r="H328" s="159">
        <f>D327*G328</f>
        <v>0</v>
      </c>
      <c r="I328" s="160">
        <f t="shared" si="29"/>
        <v>45412</v>
      </c>
    </row>
    <row r="329" spans="1:9" ht="12" customHeight="1" x14ac:dyDescent="0.3">
      <c r="A329" s="153"/>
      <c r="B329" s="154"/>
      <c r="C329" s="155"/>
      <c r="D329" s="194">
        <f t="shared" si="33"/>
        <v>0</v>
      </c>
      <c r="E329" s="157"/>
      <c r="F329" s="157"/>
      <c r="G329" s="158"/>
      <c r="H329" s="159">
        <f>D327*G329</f>
        <v>0</v>
      </c>
      <c r="I329" s="160">
        <f t="shared" si="29"/>
        <v>45443</v>
      </c>
    </row>
    <row r="330" spans="1:9" ht="12" customHeight="1" x14ac:dyDescent="0.3">
      <c r="A330" s="153"/>
      <c r="B330" s="154"/>
      <c r="C330" s="155"/>
      <c r="D330" s="194">
        <f t="shared" si="33"/>
        <v>0</v>
      </c>
      <c r="E330" s="157"/>
      <c r="F330" s="157"/>
      <c r="G330" s="158"/>
      <c r="H330" s="159">
        <f>D327*G330</f>
        <v>0</v>
      </c>
      <c r="I330" s="160">
        <f t="shared" si="29"/>
        <v>45473</v>
      </c>
    </row>
    <row r="331" spans="1:9" ht="12" customHeight="1" x14ac:dyDescent="0.3">
      <c r="A331" s="153"/>
      <c r="B331" s="154"/>
      <c r="C331" s="155"/>
      <c r="D331" s="194">
        <f t="shared" si="33"/>
        <v>0</v>
      </c>
      <c r="E331" s="157"/>
      <c r="F331" s="157"/>
      <c r="G331" s="158"/>
      <c r="H331" s="159">
        <f>D327*G331</f>
        <v>0</v>
      </c>
      <c r="I331" s="160">
        <f t="shared" si="29"/>
        <v>45504</v>
      </c>
    </row>
    <row r="332" spans="1:9" ht="12" customHeight="1" x14ac:dyDescent="0.3">
      <c r="A332" s="153"/>
      <c r="B332" s="154"/>
      <c r="C332" s="155"/>
      <c r="D332" s="194">
        <f t="shared" si="33"/>
        <v>0</v>
      </c>
      <c r="E332" s="157"/>
      <c r="F332" s="157"/>
      <c r="G332" s="158"/>
      <c r="H332" s="159">
        <f>D327*G332</f>
        <v>0</v>
      </c>
      <c r="I332" s="160">
        <f t="shared" si="29"/>
        <v>45535</v>
      </c>
    </row>
    <row r="333" spans="1:9" ht="12" customHeight="1" x14ac:dyDescent="0.3">
      <c r="A333" s="153"/>
      <c r="B333" s="154"/>
      <c r="C333" s="155"/>
      <c r="D333" s="194">
        <f t="shared" si="33"/>
        <v>0</v>
      </c>
      <c r="E333" s="161"/>
      <c r="F333" s="161"/>
      <c r="G333" s="162"/>
      <c r="H333" s="159">
        <f>D327*G333</f>
        <v>0</v>
      </c>
      <c r="I333" s="160">
        <f t="shared" si="29"/>
        <v>45565</v>
      </c>
    </row>
    <row r="334" spans="1:9" ht="12" customHeight="1" x14ac:dyDescent="0.3">
      <c r="A334" s="153"/>
      <c r="B334" s="154"/>
      <c r="C334" s="155"/>
      <c r="D334" s="194">
        <f t="shared" si="33"/>
        <v>0</v>
      </c>
      <c r="E334" s="157"/>
      <c r="F334" s="157"/>
      <c r="G334" s="163"/>
      <c r="H334" s="159">
        <f>D327*G334</f>
        <v>0</v>
      </c>
      <c r="I334" s="160">
        <f t="shared" si="29"/>
        <v>45596</v>
      </c>
    </row>
    <row r="335" spans="1:9" ht="12" customHeight="1" x14ac:dyDescent="0.3">
      <c r="A335" s="153"/>
      <c r="B335" s="154"/>
      <c r="C335" s="155"/>
      <c r="D335" s="194">
        <f t="shared" si="33"/>
        <v>0</v>
      </c>
      <c r="E335" s="157"/>
      <c r="F335" s="157"/>
      <c r="G335" s="163"/>
      <c r="H335" s="159">
        <f>D327*G335</f>
        <v>0</v>
      </c>
      <c r="I335" s="160">
        <f t="shared" si="29"/>
        <v>45626</v>
      </c>
    </row>
    <row r="336" spans="1:9" ht="12" customHeight="1" x14ac:dyDescent="0.3">
      <c r="A336" s="153"/>
      <c r="B336" s="154"/>
      <c r="C336" s="155"/>
      <c r="D336" s="194">
        <f t="shared" si="33"/>
        <v>0</v>
      </c>
      <c r="E336" s="157"/>
      <c r="F336" s="157"/>
      <c r="G336" s="163"/>
      <c r="H336" s="159">
        <f>D327*G336</f>
        <v>0</v>
      </c>
      <c r="I336" s="164">
        <f t="shared" si="29"/>
        <v>45657</v>
      </c>
    </row>
    <row r="337" spans="1:9" ht="12" hidden="1" customHeight="1" outlineLevel="1" x14ac:dyDescent="0.3">
      <c r="A337" s="153"/>
      <c r="B337" s="154"/>
      <c r="C337" s="155"/>
      <c r="D337" s="156">
        <f t="shared" si="33"/>
        <v>0</v>
      </c>
      <c r="E337" s="157"/>
      <c r="F337" s="157"/>
      <c r="G337" s="163"/>
      <c r="H337" s="159">
        <f>D327*G337</f>
        <v>0</v>
      </c>
      <c r="I337" s="164">
        <f t="shared" si="29"/>
        <v>45688</v>
      </c>
    </row>
    <row r="338" spans="1:9" ht="12" hidden="1" customHeight="1" outlineLevel="1" x14ac:dyDescent="0.3">
      <c r="A338" s="153"/>
      <c r="B338" s="154"/>
      <c r="C338" s="155"/>
      <c r="D338" s="156">
        <f t="shared" si="33"/>
        <v>0</v>
      </c>
      <c r="E338" s="157"/>
      <c r="F338" s="157"/>
      <c r="G338" s="163"/>
      <c r="H338" s="159">
        <f>D327*G338</f>
        <v>0</v>
      </c>
      <c r="I338" s="164">
        <f t="shared" si="29"/>
        <v>45716</v>
      </c>
    </row>
    <row r="339" spans="1:9" ht="12" hidden="1" customHeight="1" outlineLevel="1" x14ac:dyDescent="0.3">
      <c r="A339" s="153"/>
      <c r="B339" s="154"/>
      <c r="C339" s="155"/>
      <c r="D339" s="156">
        <f t="shared" si="33"/>
        <v>0</v>
      </c>
      <c r="E339" s="157"/>
      <c r="F339" s="157"/>
      <c r="G339" s="163"/>
      <c r="H339" s="159">
        <f>D327*G339</f>
        <v>0</v>
      </c>
      <c r="I339" s="164">
        <f t="shared" si="29"/>
        <v>45747</v>
      </c>
    </row>
    <row r="340" spans="1:9" ht="12" hidden="1" customHeight="1" outlineLevel="1" x14ac:dyDescent="0.3">
      <c r="A340" s="153"/>
      <c r="B340" s="154"/>
      <c r="C340" s="155"/>
      <c r="D340" s="156">
        <f t="shared" si="33"/>
        <v>0</v>
      </c>
      <c r="E340" s="157"/>
      <c r="F340" s="157"/>
      <c r="G340" s="163"/>
      <c r="H340" s="151">
        <f>D327*G340</f>
        <v>0</v>
      </c>
      <c r="I340" s="164">
        <f t="shared" si="29"/>
        <v>45777</v>
      </c>
    </row>
    <row r="341" spans="1:9" ht="12" hidden="1" customHeight="1" outlineLevel="1" x14ac:dyDescent="0.3">
      <c r="A341" s="153"/>
      <c r="B341" s="154"/>
      <c r="C341" s="155"/>
      <c r="D341" s="156">
        <f t="shared" si="33"/>
        <v>0</v>
      </c>
      <c r="E341" s="157"/>
      <c r="F341" s="157"/>
      <c r="G341" s="163"/>
      <c r="H341" s="159">
        <f>D327*G341</f>
        <v>0</v>
      </c>
      <c r="I341" s="164">
        <f t="shared" si="29"/>
        <v>45808</v>
      </c>
    </row>
    <row r="342" spans="1:9" ht="12" hidden="1" customHeight="1" outlineLevel="1" x14ac:dyDescent="0.3">
      <c r="A342" s="153"/>
      <c r="B342" s="154"/>
      <c r="C342" s="155"/>
      <c r="D342" s="156">
        <f t="shared" si="33"/>
        <v>0</v>
      </c>
      <c r="E342" s="157"/>
      <c r="F342" s="157"/>
      <c r="G342" s="163"/>
      <c r="H342" s="159">
        <f>D327*G342</f>
        <v>0</v>
      </c>
      <c r="I342" s="164">
        <f t="shared" si="29"/>
        <v>45838</v>
      </c>
    </row>
    <row r="343" spans="1:9" ht="12" hidden="1" customHeight="1" outlineLevel="1" x14ac:dyDescent="0.3">
      <c r="A343" s="153"/>
      <c r="B343" s="154"/>
      <c r="C343" s="155"/>
      <c r="D343" s="156">
        <f t="shared" si="33"/>
        <v>0</v>
      </c>
      <c r="E343" s="157"/>
      <c r="F343" s="157"/>
      <c r="G343" s="163"/>
      <c r="H343" s="159">
        <f>D327*G343</f>
        <v>0</v>
      </c>
      <c r="I343" s="164">
        <f t="shared" si="29"/>
        <v>45869</v>
      </c>
    </row>
    <row r="344" spans="1:9" ht="12" hidden="1" customHeight="1" outlineLevel="1" x14ac:dyDescent="0.3">
      <c r="A344" s="153"/>
      <c r="B344" s="154"/>
      <c r="C344" s="155"/>
      <c r="D344" s="156">
        <f t="shared" si="33"/>
        <v>0</v>
      </c>
      <c r="E344" s="157"/>
      <c r="F344" s="157"/>
      <c r="G344" s="163"/>
      <c r="H344" s="159">
        <f>D327*G344</f>
        <v>0</v>
      </c>
      <c r="I344" s="164">
        <f t="shared" si="29"/>
        <v>45900</v>
      </c>
    </row>
    <row r="345" spans="1:9" ht="12" hidden="1" customHeight="1" outlineLevel="1" x14ac:dyDescent="0.3">
      <c r="A345" s="153"/>
      <c r="B345" s="154"/>
      <c r="C345" s="155"/>
      <c r="D345" s="156">
        <f t="shared" si="33"/>
        <v>0</v>
      </c>
      <c r="E345" s="157"/>
      <c r="F345" s="157"/>
      <c r="G345" s="163"/>
      <c r="H345" s="159">
        <f>D327*G345</f>
        <v>0</v>
      </c>
      <c r="I345" s="164">
        <f t="shared" si="29"/>
        <v>45930</v>
      </c>
    </row>
    <row r="346" spans="1:9" ht="12" hidden="1" customHeight="1" outlineLevel="1" x14ac:dyDescent="0.3">
      <c r="A346" s="153"/>
      <c r="B346" s="154"/>
      <c r="C346" s="155"/>
      <c r="D346" s="156">
        <f t="shared" si="33"/>
        <v>0</v>
      </c>
      <c r="E346" s="165"/>
      <c r="F346" s="166"/>
      <c r="G346" s="167"/>
      <c r="H346" s="178">
        <f>D327*G346</f>
        <v>0</v>
      </c>
      <c r="I346" s="179">
        <f t="shared" si="29"/>
        <v>45961</v>
      </c>
    </row>
    <row r="347" spans="1:9" ht="12" customHeight="1" collapsed="1" x14ac:dyDescent="0.3">
      <c r="A347" s="170"/>
      <c r="B347" s="171"/>
      <c r="C347" s="172"/>
      <c r="D347" s="173"/>
      <c r="E347" s="174"/>
      <c r="F347" s="174"/>
      <c r="G347" s="175">
        <f t="shared" ref="G347:H347" si="34">SUM(G327:G346)</f>
        <v>0</v>
      </c>
      <c r="H347" s="176">
        <f t="shared" si="34"/>
        <v>0</v>
      </c>
      <c r="I347" s="177" t="str">
        <f t="shared" si="29"/>
        <v>Total</v>
      </c>
    </row>
    <row r="348" spans="1:9" ht="12" customHeight="1" x14ac:dyDescent="0.3">
      <c r="A348" s="145"/>
      <c r="B348" s="146"/>
      <c r="C348" s="147"/>
      <c r="D348" s="148"/>
      <c r="E348" s="149"/>
      <c r="F348" s="149"/>
      <c r="G348" s="150"/>
      <c r="H348" s="151">
        <f>D348*G348</f>
        <v>0</v>
      </c>
      <c r="I348" s="152">
        <f t="shared" si="29"/>
        <v>45352</v>
      </c>
    </row>
    <row r="349" spans="1:9" ht="12" customHeight="1" x14ac:dyDescent="0.3">
      <c r="A349" s="153"/>
      <c r="B349" s="154"/>
      <c r="C349" s="155"/>
      <c r="D349" s="194">
        <f t="shared" ref="D349:D367" si="35">D348</f>
        <v>0</v>
      </c>
      <c r="E349" s="157"/>
      <c r="F349" s="157"/>
      <c r="G349" s="158"/>
      <c r="H349" s="159">
        <f>D348*G349</f>
        <v>0</v>
      </c>
      <c r="I349" s="160">
        <f t="shared" si="29"/>
        <v>45412</v>
      </c>
    </row>
    <row r="350" spans="1:9" ht="12" customHeight="1" x14ac:dyDescent="0.3">
      <c r="A350" s="153"/>
      <c r="B350" s="154"/>
      <c r="C350" s="155"/>
      <c r="D350" s="194">
        <f t="shared" si="35"/>
        <v>0</v>
      </c>
      <c r="E350" s="157"/>
      <c r="F350" s="157"/>
      <c r="G350" s="158"/>
      <c r="H350" s="159">
        <f>D348*G350</f>
        <v>0</v>
      </c>
      <c r="I350" s="160">
        <f t="shared" si="29"/>
        <v>45443</v>
      </c>
    </row>
    <row r="351" spans="1:9" ht="12" customHeight="1" x14ac:dyDescent="0.3">
      <c r="A351" s="153"/>
      <c r="B351" s="154"/>
      <c r="C351" s="155"/>
      <c r="D351" s="194">
        <f t="shared" si="35"/>
        <v>0</v>
      </c>
      <c r="E351" s="157"/>
      <c r="F351" s="157"/>
      <c r="G351" s="158"/>
      <c r="H351" s="159">
        <f>D348*G351</f>
        <v>0</v>
      </c>
      <c r="I351" s="160">
        <f t="shared" si="29"/>
        <v>45473</v>
      </c>
    </row>
    <row r="352" spans="1:9" ht="12" customHeight="1" x14ac:dyDescent="0.3">
      <c r="A352" s="153"/>
      <c r="B352" s="154"/>
      <c r="C352" s="155"/>
      <c r="D352" s="194">
        <f t="shared" si="35"/>
        <v>0</v>
      </c>
      <c r="E352" s="157"/>
      <c r="F352" s="157"/>
      <c r="G352" s="158"/>
      <c r="H352" s="159">
        <f>D348*G352</f>
        <v>0</v>
      </c>
      <c r="I352" s="160">
        <f t="shared" si="29"/>
        <v>45504</v>
      </c>
    </row>
    <row r="353" spans="1:9" ht="12" customHeight="1" x14ac:dyDescent="0.3">
      <c r="A353" s="153"/>
      <c r="B353" s="154"/>
      <c r="C353" s="155"/>
      <c r="D353" s="194">
        <f t="shared" si="35"/>
        <v>0</v>
      </c>
      <c r="E353" s="157"/>
      <c r="F353" s="157"/>
      <c r="G353" s="158"/>
      <c r="H353" s="159">
        <f>D348*G353</f>
        <v>0</v>
      </c>
      <c r="I353" s="160">
        <f t="shared" si="29"/>
        <v>45535</v>
      </c>
    </row>
    <row r="354" spans="1:9" ht="12" customHeight="1" x14ac:dyDescent="0.3">
      <c r="A354" s="153"/>
      <c r="B354" s="154"/>
      <c r="C354" s="155"/>
      <c r="D354" s="194">
        <f t="shared" si="35"/>
        <v>0</v>
      </c>
      <c r="E354" s="161"/>
      <c r="F354" s="161"/>
      <c r="G354" s="162"/>
      <c r="H354" s="159">
        <f>D348*G354</f>
        <v>0</v>
      </c>
      <c r="I354" s="160">
        <f t="shared" si="29"/>
        <v>45565</v>
      </c>
    </row>
    <row r="355" spans="1:9" ht="12" customHeight="1" x14ac:dyDescent="0.3">
      <c r="A355" s="153"/>
      <c r="B355" s="154"/>
      <c r="C355" s="155"/>
      <c r="D355" s="194">
        <f t="shared" si="35"/>
        <v>0</v>
      </c>
      <c r="E355" s="157"/>
      <c r="F355" s="157"/>
      <c r="G355" s="163"/>
      <c r="H355" s="159">
        <f>D348*G355</f>
        <v>0</v>
      </c>
      <c r="I355" s="160">
        <f t="shared" si="29"/>
        <v>45596</v>
      </c>
    </row>
    <row r="356" spans="1:9" ht="12" customHeight="1" x14ac:dyDescent="0.3">
      <c r="A356" s="153"/>
      <c r="B356" s="154"/>
      <c r="C356" s="155"/>
      <c r="D356" s="194">
        <f t="shared" si="35"/>
        <v>0</v>
      </c>
      <c r="E356" s="157"/>
      <c r="F356" s="157"/>
      <c r="G356" s="163"/>
      <c r="H356" s="159">
        <f>D348*G356</f>
        <v>0</v>
      </c>
      <c r="I356" s="160">
        <f t="shared" si="29"/>
        <v>45626</v>
      </c>
    </row>
    <row r="357" spans="1:9" ht="12" customHeight="1" x14ac:dyDescent="0.3">
      <c r="A357" s="153"/>
      <c r="B357" s="154"/>
      <c r="C357" s="155"/>
      <c r="D357" s="194">
        <f t="shared" si="35"/>
        <v>0</v>
      </c>
      <c r="E357" s="157"/>
      <c r="F357" s="157"/>
      <c r="G357" s="163"/>
      <c r="H357" s="159">
        <f>D348*G357</f>
        <v>0</v>
      </c>
      <c r="I357" s="164">
        <f t="shared" si="29"/>
        <v>45657</v>
      </c>
    </row>
    <row r="358" spans="1:9" ht="12" hidden="1" customHeight="1" outlineLevel="1" x14ac:dyDescent="0.3">
      <c r="A358" s="153"/>
      <c r="B358" s="154"/>
      <c r="C358" s="155"/>
      <c r="D358" s="156">
        <f t="shared" si="35"/>
        <v>0</v>
      </c>
      <c r="E358" s="157"/>
      <c r="F358" s="157"/>
      <c r="G358" s="163"/>
      <c r="H358" s="159">
        <f>D348*G358</f>
        <v>0</v>
      </c>
      <c r="I358" s="164">
        <f t="shared" si="29"/>
        <v>45688</v>
      </c>
    </row>
    <row r="359" spans="1:9" ht="12" hidden="1" customHeight="1" outlineLevel="1" x14ac:dyDescent="0.3">
      <c r="A359" s="153"/>
      <c r="B359" s="154"/>
      <c r="C359" s="155"/>
      <c r="D359" s="156">
        <f t="shared" si="35"/>
        <v>0</v>
      </c>
      <c r="E359" s="157"/>
      <c r="F359" s="157"/>
      <c r="G359" s="163"/>
      <c r="H359" s="159">
        <f>D348*G359</f>
        <v>0</v>
      </c>
      <c r="I359" s="164">
        <f t="shared" si="29"/>
        <v>45716</v>
      </c>
    </row>
    <row r="360" spans="1:9" ht="12" hidden="1" customHeight="1" outlineLevel="1" x14ac:dyDescent="0.3">
      <c r="A360" s="153"/>
      <c r="B360" s="154"/>
      <c r="C360" s="155"/>
      <c r="D360" s="156">
        <f t="shared" si="35"/>
        <v>0</v>
      </c>
      <c r="E360" s="157"/>
      <c r="F360" s="157"/>
      <c r="G360" s="163"/>
      <c r="H360" s="159">
        <f>D348*G360</f>
        <v>0</v>
      </c>
      <c r="I360" s="164">
        <f t="shared" si="29"/>
        <v>45747</v>
      </c>
    </row>
    <row r="361" spans="1:9" ht="12" hidden="1" customHeight="1" outlineLevel="1" x14ac:dyDescent="0.3">
      <c r="A361" s="153"/>
      <c r="B361" s="154"/>
      <c r="C361" s="155"/>
      <c r="D361" s="156">
        <f t="shared" si="35"/>
        <v>0</v>
      </c>
      <c r="E361" s="157"/>
      <c r="F361" s="157"/>
      <c r="G361" s="163"/>
      <c r="H361" s="151">
        <f>D348*G361</f>
        <v>0</v>
      </c>
      <c r="I361" s="164">
        <f t="shared" si="29"/>
        <v>45777</v>
      </c>
    </row>
    <row r="362" spans="1:9" ht="12" hidden="1" customHeight="1" outlineLevel="1" x14ac:dyDescent="0.3">
      <c r="A362" s="153"/>
      <c r="B362" s="154"/>
      <c r="C362" s="155"/>
      <c r="D362" s="156">
        <f t="shared" si="35"/>
        <v>0</v>
      </c>
      <c r="E362" s="157"/>
      <c r="F362" s="157"/>
      <c r="G362" s="163"/>
      <c r="H362" s="159">
        <f>D348*G362</f>
        <v>0</v>
      </c>
      <c r="I362" s="164">
        <f t="shared" si="29"/>
        <v>45808</v>
      </c>
    </row>
    <row r="363" spans="1:9" ht="12" hidden="1" customHeight="1" outlineLevel="1" x14ac:dyDescent="0.3">
      <c r="A363" s="153"/>
      <c r="B363" s="154"/>
      <c r="C363" s="155"/>
      <c r="D363" s="156">
        <f t="shared" si="35"/>
        <v>0</v>
      </c>
      <c r="E363" s="157"/>
      <c r="F363" s="157"/>
      <c r="G363" s="163"/>
      <c r="H363" s="159">
        <f>D348*G363</f>
        <v>0</v>
      </c>
      <c r="I363" s="164">
        <f t="shared" si="29"/>
        <v>45838</v>
      </c>
    </row>
    <row r="364" spans="1:9" ht="12" hidden="1" customHeight="1" outlineLevel="1" x14ac:dyDescent="0.3">
      <c r="A364" s="153"/>
      <c r="B364" s="154"/>
      <c r="C364" s="155"/>
      <c r="D364" s="156">
        <f t="shared" si="35"/>
        <v>0</v>
      </c>
      <c r="E364" s="157"/>
      <c r="F364" s="157"/>
      <c r="G364" s="163"/>
      <c r="H364" s="159">
        <f>D348*G364</f>
        <v>0</v>
      </c>
      <c r="I364" s="164">
        <f t="shared" si="29"/>
        <v>45869</v>
      </c>
    </row>
    <row r="365" spans="1:9" ht="12" hidden="1" customHeight="1" outlineLevel="1" x14ac:dyDescent="0.3">
      <c r="A365" s="153"/>
      <c r="B365" s="154"/>
      <c r="C365" s="155"/>
      <c r="D365" s="156">
        <f t="shared" si="35"/>
        <v>0</v>
      </c>
      <c r="E365" s="157"/>
      <c r="F365" s="157"/>
      <c r="G365" s="163"/>
      <c r="H365" s="159">
        <f>D348*G365</f>
        <v>0</v>
      </c>
      <c r="I365" s="164">
        <f t="shared" si="29"/>
        <v>45900</v>
      </c>
    </row>
    <row r="366" spans="1:9" ht="12" hidden="1" customHeight="1" outlineLevel="1" x14ac:dyDescent="0.3">
      <c r="A366" s="153"/>
      <c r="B366" s="154"/>
      <c r="C366" s="155"/>
      <c r="D366" s="156">
        <f t="shared" si="35"/>
        <v>0</v>
      </c>
      <c r="E366" s="157"/>
      <c r="F366" s="157"/>
      <c r="G366" s="163"/>
      <c r="H366" s="159">
        <f>D348*G366</f>
        <v>0</v>
      </c>
      <c r="I366" s="164">
        <f t="shared" si="29"/>
        <v>45930</v>
      </c>
    </row>
    <row r="367" spans="1:9" ht="12" hidden="1" customHeight="1" outlineLevel="1" x14ac:dyDescent="0.3">
      <c r="A367" s="153"/>
      <c r="B367" s="154"/>
      <c r="C367" s="155"/>
      <c r="D367" s="156">
        <f t="shared" si="35"/>
        <v>0</v>
      </c>
      <c r="E367" s="165"/>
      <c r="F367" s="166"/>
      <c r="G367" s="167"/>
      <c r="H367" s="178">
        <f>D348*G367</f>
        <v>0</v>
      </c>
      <c r="I367" s="179">
        <f t="shared" si="29"/>
        <v>45961</v>
      </c>
    </row>
    <row r="368" spans="1:9" ht="12" customHeight="1" collapsed="1" x14ac:dyDescent="0.3">
      <c r="A368" s="170"/>
      <c r="B368" s="171"/>
      <c r="C368" s="172"/>
      <c r="D368" s="173"/>
      <c r="E368" s="174"/>
      <c r="F368" s="174"/>
      <c r="G368" s="175">
        <f t="shared" ref="G368:H368" si="36">SUM(G348:G367)</f>
        <v>0</v>
      </c>
      <c r="H368" s="176">
        <f t="shared" si="36"/>
        <v>0</v>
      </c>
      <c r="I368" s="177" t="str">
        <f t="shared" si="29"/>
        <v>Total</v>
      </c>
    </row>
    <row r="369" spans="1:9" ht="12" customHeight="1" x14ac:dyDescent="0.3">
      <c r="A369" s="145"/>
      <c r="B369" s="146"/>
      <c r="C369" s="147"/>
      <c r="D369" s="148"/>
      <c r="E369" s="149"/>
      <c r="F369" s="149"/>
      <c r="G369" s="150"/>
      <c r="H369" s="151">
        <f>D369*G369</f>
        <v>0</v>
      </c>
      <c r="I369" s="152">
        <f t="shared" si="29"/>
        <v>45352</v>
      </c>
    </row>
    <row r="370" spans="1:9" ht="12" customHeight="1" x14ac:dyDescent="0.3">
      <c r="A370" s="153"/>
      <c r="B370" s="154"/>
      <c r="C370" s="155"/>
      <c r="D370" s="194">
        <f t="shared" ref="D370:D388" si="37">D369</f>
        <v>0</v>
      </c>
      <c r="E370" s="157"/>
      <c r="F370" s="157"/>
      <c r="G370" s="158"/>
      <c r="H370" s="159">
        <f>D369*G370</f>
        <v>0</v>
      </c>
      <c r="I370" s="160">
        <f t="shared" si="29"/>
        <v>45412</v>
      </c>
    </row>
    <row r="371" spans="1:9" ht="12" customHeight="1" x14ac:dyDescent="0.3">
      <c r="A371" s="153"/>
      <c r="B371" s="154"/>
      <c r="C371" s="155"/>
      <c r="D371" s="194">
        <f t="shared" si="37"/>
        <v>0</v>
      </c>
      <c r="E371" s="157"/>
      <c r="F371" s="157"/>
      <c r="G371" s="158"/>
      <c r="H371" s="159">
        <f>D369*G371</f>
        <v>0</v>
      </c>
      <c r="I371" s="160">
        <f t="shared" si="29"/>
        <v>45443</v>
      </c>
    </row>
    <row r="372" spans="1:9" ht="12" customHeight="1" x14ac:dyDescent="0.3">
      <c r="A372" s="153"/>
      <c r="B372" s="154"/>
      <c r="C372" s="155"/>
      <c r="D372" s="194">
        <f t="shared" si="37"/>
        <v>0</v>
      </c>
      <c r="E372" s="157"/>
      <c r="F372" s="157"/>
      <c r="G372" s="158"/>
      <c r="H372" s="159">
        <f>D369*G372</f>
        <v>0</v>
      </c>
      <c r="I372" s="160">
        <f t="shared" si="29"/>
        <v>45473</v>
      </c>
    </row>
    <row r="373" spans="1:9" ht="12" customHeight="1" x14ac:dyDescent="0.3">
      <c r="A373" s="153"/>
      <c r="B373" s="154"/>
      <c r="C373" s="155"/>
      <c r="D373" s="194">
        <f t="shared" si="37"/>
        <v>0</v>
      </c>
      <c r="E373" s="157"/>
      <c r="F373" s="157"/>
      <c r="G373" s="158"/>
      <c r="H373" s="159">
        <f>D369*G373</f>
        <v>0</v>
      </c>
      <c r="I373" s="160">
        <f t="shared" si="29"/>
        <v>45504</v>
      </c>
    </row>
    <row r="374" spans="1:9" ht="12" customHeight="1" x14ac:dyDescent="0.3">
      <c r="A374" s="153"/>
      <c r="B374" s="154"/>
      <c r="C374" s="155"/>
      <c r="D374" s="194">
        <f t="shared" si="37"/>
        <v>0</v>
      </c>
      <c r="E374" s="157"/>
      <c r="F374" s="157"/>
      <c r="G374" s="158"/>
      <c r="H374" s="159">
        <f>D369*G374</f>
        <v>0</v>
      </c>
      <c r="I374" s="160">
        <f t="shared" si="29"/>
        <v>45535</v>
      </c>
    </row>
    <row r="375" spans="1:9" ht="12" customHeight="1" x14ac:dyDescent="0.3">
      <c r="A375" s="153"/>
      <c r="B375" s="154"/>
      <c r="C375" s="155"/>
      <c r="D375" s="194">
        <f t="shared" si="37"/>
        <v>0</v>
      </c>
      <c r="E375" s="161"/>
      <c r="F375" s="161"/>
      <c r="G375" s="162"/>
      <c r="H375" s="159">
        <f>D369*G375</f>
        <v>0</v>
      </c>
      <c r="I375" s="160">
        <f t="shared" si="29"/>
        <v>45565</v>
      </c>
    </row>
    <row r="376" spans="1:9" ht="12" customHeight="1" x14ac:dyDescent="0.3">
      <c r="A376" s="153"/>
      <c r="B376" s="154"/>
      <c r="C376" s="155"/>
      <c r="D376" s="194">
        <f t="shared" si="37"/>
        <v>0</v>
      </c>
      <c r="E376" s="157"/>
      <c r="F376" s="157"/>
      <c r="G376" s="163"/>
      <c r="H376" s="159">
        <f>D369*G376</f>
        <v>0</v>
      </c>
      <c r="I376" s="160">
        <f t="shared" si="29"/>
        <v>45596</v>
      </c>
    </row>
    <row r="377" spans="1:9" ht="12" customHeight="1" x14ac:dyDescent="0.3">
      <c r="A377" s="153"/>
      <c r="B377" s="154"/>
      <c r="C377" s="155"/>
      <c r="D377" s="194">
        <f t="shared" si="37"/>
        <v>0</v>
      </c>
      <c r="E377" s="157"/>
      <c r="F377" s="157"/>
      <c r="G377" s="163"/>
      <c r="H377" s="159">
        <f>D369*G377</f>
        <v>0</v>
      </c>
      <c r="I377" s="160">
        <f t="shared" si="29"/>
        <v>45626</v>
      </c>
    </row>
    <row r="378" spans="1:9" ht="12" customHeight="1" x14ac:dyDescent="0.3">
      <c r="A378" s="153"/>
      <c r="B378" s="154"/>
      <c r="C378" s="155"/>
      <c r="D378" s="194">
        <f t="shared" si="37"/>
        <v>0</v>
      </c>
      <c r="E378" s="157"/>
      <c r="F378" s="157"/>
      <c r="G378" s="163"/>
      <c r="H378" s="159">
        <f>D369*G378</f>
        <v>0</v>
      </c>
      <c r="I378" s="164">
        <f t="shared" si="29"/>
        <v>45657</v>
      </c>
    </row>
    <row r="379" spans="1:9" ht="12" hidden="1" customHeight="1" outlineLevel="1" x14ac:dyDescent="0.3">
      <c r="A379" s="153"/>
      <c r="B379" s="154"/>
      <c r="C379" s="155"/>
      <c r="D379" s="156">
        <f t="shared" si="37"/>
        <v>0</v>
      </c>
      <c r="E379" s="157"/>
      <c r="F379" s="157"/>
      <c r="G379" s="163"/>
      <c r="H379" s="159">
        <f>D369*G379</f>
        <v>0</v>
      </c>
      <c r="I379" s="164">
        <f t="shared" si="29"/>
        <v>45688</v>
      </c>
    </row>
    <row r="380" spans="1:9" ht="12" hidden="1" customHeight="1" outlineLevel="1" x14ac:dyDescent="0.3">
      <c r="A380" s="153"/>
      <c r="B380" s="154"/>
      <c r="C380" s="155"/>
      <c r="D380" s="156">
        <f t="shared" si="37"/>
        <v>0</v>
      </c>
      <c r="E380" s="157"/>
      <c r="F380" s="157"/>
      <c r="G380" s="163"/>
      <c r="H380" s="159">
        <f>D369*G380</f>
        <v>0</v>
      </c>
      <c r="I380" s="164">
        <f t="shared" si="29"/>
        <v>45716</v>
      </c>
    </row>
    <row r="381" spans="1:9" ht="12" hidden="1" customHeight="1" outlineLevel="1" x14ac:dyDescent="0.3">
      <c r="A381" s="153"/>
      <c r="B381" s="154"/>
      <c r="C381" s="155"/>
      <c r="D381" s="156">
        <f t="shared" si="37"/>
        <v>0</v>
      </c>
      <c r="E381" s="157"/>
      <c r="F381" s="157"/>
      <c r="G381" s="163"/>
      <c r="H381" s="159">
        <f>D369*G381</f>
        <v>0</v>
      </c>
      <c r="I381" s="164">
        <f t="shared" si="29"/>
        <v>45747</v>
      </c>
    </row>
    <row r="382" spans="1:9" ht="12" hidden="1" customHeight="1" outlineLevel="1" x14ac:dyDescent="0.3">
      <c r="A382" s="153"/>
      <c r="B382" s="154"/>
      <c r="C382" s="155"/>
      <c r="D382" s="156">
        <f t="shared" si="37"/>
        <v>0</v>
      </c>
      <c r="E382" s="157"/>
      <c r="F382" s="157"/>
      <c r="G382" s="163"/>
      <c r="H382" s="151">
        <f>D369*G382</f>
        <v>0</v>
      </c>
      <c r="I382" s="164">
        <f t="shared" si="29"/>
        <v>45777</v>
      </c>
    </row>
    <row r="383" spans="1:9" ht="12" hidden="1" customHeight="1" outlineLevel="1" x14ac:dyDescent="0.3">
      <c r="A383" s="153"/>
      <c r="B383" s="154"/>
      <c r="C383" s="155"/>
      <c r="D383" s="156">
        <f t="shared" si="37"/>
        <v>0</v>
      </c>
      <c r="E383" s="157"/>
      <c r="F383" s="157"/>
      <c r="G383" s="163"/>
      <c r="H383" s="159">
        <f>D369*G383</f>
        <v>0</v>
      </c>
      <c r="I383" s="164">
        <f t="shared" si="29"/>
        <v>45808</v>
      </c>
    </row>
    <row r="384" spans="1:9" ht="12" hidden="1" customHeight="1" outlineLevel="1" x14ac:dyDescent="0.3">
      <c r="A384" s="153"/>
      <c r="B384" s="154"/>
      <c r="C384" s="155"/>
      <c r="D384" s="156">
        <f t="shared" si="37"/>
        <v>0</v>
      </c>
      <c r="E384" s="157"/>
      <c r="F384" s="157"/>
      <c r="G384" s="163"/>
      <c r="H384" s="159">
        <f>D369*G384</f>
        <v>0</v>
      </c>
      <c r="I384" s="164">
        <f t="shared" si="29"/>
        <v>45838</v>
      </c>
    </row>
    <row r="385" spans="1:9" ht="12" hidden="1" customHeight="1" outlineLevel="1" x14ac:dyDescent="0.3">
      <c r="A385" s="153"/>
      <c r="B385" s="154"/>
      <c r="C385" s="155"/>
      <c r="D385" s="156">
        <f t="shared" si="37"/>
        <v>0</v>
      </c>
      <c r="E385" s="157"/>
      <c r="F385" s="157"/>
      <c r="G385" s="163"/>
      <c r="H385" s="159">
        <f>D369*G385</f>
        <v>0</v>
      </c>
      <c r="I385" s="164">
        <f t="shared" si="29"/>
        <v>45869</v>
      </c>
    </row>
    <row r="386" spans="1:9" ht="12" hidden="1" customHeight="1" outlineLevel="1" x14ac:dyDescent="0.3">
      <c r="A386" s="153"/>
      <c r="B386" s="154"/>
      <c r="C386" s="155"/>
      <c r="D386" s="156">
        <f t="shared" si="37"/>
        <v>0</v>
      </c>
      <c r="E386" s="157"/>
      <c r="F386" s="157"/>
      <c r="G386" s="163"/>
      <c r="H386" s="159">
        <f>D369*G386</f>
        <v>0</v>
      </c>
      <c r="I386" s="164">
        <f t="shared" si="29"/>
        <v>45900</v>
      </c>
    </row>
    <row r="387" spans="1:9" ht="12" hidden="1" customHeight="1" outlineLevel="1" x14ac:dyDescent="0.3">
      <c r="A387" s="153"/>
      <c r="B387" s="154"/>
      <c r="C387" s="155"/>
      <c r="D387" s="156">
        <f t="shared" si="37"/>
        <v>0</v>
      </c>
      <c r="E387" s="157"/>
      <c r="F387" s="157"/>
      <c r="G387" s="163"/>
      <c r="H387" s="159">
        <f>D369*G387</f>
        <v>0</v>
      </c>
      <c r="I387" s="164">
        <f t="shared" si="29"/>
        <v>45930</v>
      </c>
    </row>
    <row r="388" spans="1:9" ht="12" hidden="1" customHeight="1" outlineLevel="1" x14ac:dyDescent="0.3">
      <c r="A388" s="153"/>
      <c r="B388" s="154"/>
      <c r="C388" s="155"/>
      <c r="D388" s="156">
        <f t="shared" si="37"/>
        <v>0</v>
      </c>
      <c r="E388" s="165"/>
      <c r="F388" s="166"/>
      <c r="G388" s="167"/>
      <c r="H388" s="178">
        <f>D369*G388</f>
        <v>0</v>
      </c>
      <c r="I388" s="179">
        <f t="shared" si="29"/>
        <v>45961</v>
      </c>
    </row>
    <row r="389" spans="1:9" ht="12" customHeight="1" collapsed="1" x14ac:dyDescent="0.3">
      <c r="A389" s="170"/>
      <c r="B389" s="171"/>
      <c r="C389" s="172"/>
      <c r="D389" s="173"/>
      <c r="E389" s="174"/>
      <c r="F389" s="174"/>
      <c r="G389" s="175">
        <f t="shared" ref="G389:H389" si="38">SUM(G369:G388)</f>
        <v>0</v>
      </c>
      <c r="H389" s="176">
        <f t="shared" si="38"/>
        <v>0</v>
      </c>
      <c r="I389" s="177" t="str">
        <f t="shared" si="29"/>
        <v>Total</v>
      </c>
    </row>
  </sheetData>
  <printOptions horizontalCentered="1"/>
  <pageMargins left="0.25" right="0.25" top="0.25" bottom="0.4" header="0" footer="0"/>
  <pageSetup paperSize="3" fitToHeight="0" orientation="portrait"/>
  <headerFooter>
    <oddFooter>&amp;LRevision Date 12/12/2024&amp;C&amp;P of &amp;RCDOT Form 1600 Table 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G12"/>
  <sheetViews>
    <sheetView tabSelected="1" workbookViewId="0">
      <selection activeCell="A10" sqref="A10"/>
    </sheetView>
  </sheetViews>
  <sheetFormatPr defaultColWidth="14.44140625" defaultRowHeight="15" customHeight="1" x14ac:dyDescent="0.3"/>
  <cols>
    <col min="1" max="1" width="46.6640625" customWidth="1"/>
    <col min="2" max="2" width="32" customWidth="1"/>
    <col min="3" max="3" width="26.109375" customWidth="1"/>
    <col min="4" max="4" width="42.6640625" customWidth="1"/>
    <col min="5" max="5" width="23.6640625" customWidth="1"/>
    <col min="6" max="6" width="26.109375" customWidth="1"/>
    <col min="7" max="26" width="9.109375" customWidth="1"/>
  </cols>
  <sheetData>
    <row r="2" spans="1:7" ht="18" customHeight="1" x14ac:dyDescent="0.3">
      <c r="A2" s="105" t="s">
        <v>34</v>
      </c>
      <c r="B2" s="106"/>
      <c r="C2" s="106"/>
      <c r="D2" s="106"/>
      <c r="E2" s="106"/>
      <c r="F2" s="107"/>
      <c r="G2" s="9"/>
    </row>
    <row r="3" spans="1:7" ht="18" customHeight="1" x14ac:dyDescent="0.3">
      <c r="A3" s="108" t="s">
        <v>65</v>
      </c>
      <c r="B3" s="9"/>
      <c r="C3" s="9"/>
      <c r="D3" s="9"/>
      <c r="E3" s="9"/>
      <c r="F3" s="109"/>
      <c r="G3" s="9"/>
    </row>
    <row r="4" spans="1:7" ht="30" customHeight="1" x14ac:dyDescent="0.3">
      <c r="A4" s="180" t="s">
        <v>53</v>
      </c>
      <c r="B4" s="181"/>
      <c r="C4" s="181"/>
      <c r="D4" s="181"/>
      <c r="E4" s="181"/>
      <c r="F4" s="182"/>
      <c r="G4" s="9"/>
    </row>
    <row r="5" spans="1:7" ht="7.5" customHeight="1" x14ac:dyDescent="0.3">
      <c r="A5" s="9"/>
      <c r="B5" s="9"/>
      <c r="C5" s="9"/>
      <c r="D5" s="9"/>
      <c r="E5" s="9"/>
      <c r="F5" s="9"/>
      <c r="G5" s="9"/>
    </row>
    <row r="6" spans="1:7" ht="19.5" customHeight="1" x14ac:dyDescent="0.3">
      <c r="A6" s="183" t="s">
        <v>0</v>
      </c>
      <c r="B6" s="117" t="str">
        <f>IF('BA Summary (Steel &amp; Iron)'!C4=0,"",'BA Summary (Steel &amp; Iron)'!C4)</f>
        <v/>
      </c>
      <c r="C6" s="184"/>
      <c r="D6" s="9"/>
      <c r="E6" s="116" t="s">
        <v>3</v>
      </c>
      <c r="F6" s="185" t="str">
        <f>IF('BA Summary (Steel &amp; Iron)'!I4=0,"",'BA Summary (Steel &amp; Iron)'!I4)</f>
        <v/>
      </c>
      <c r="G6" s="9"/>
    </row>
    <row r="7" spans="1:7" ht="19.5" customHeight="1" x14ac:dyDescent="0.3">
      <c r="A7" s="123" t="s">
        <v>5</v>
      </c>
      <c r="B7" s="124" t="str">
        <f>IF('BA Summary (Steel &amp; Iron)'!C5=0,"",'BA Summary (Steel &amp; Iron)'!C5)</f>
        <v/>
      </c>
      <c r="C7" s="184"/>
      <c r="D7" s="9"/>
      <c r="E7" s="18" t="s">
        <v>6</v>
      </c>
      <c r="F7" s="186" t="str">
        <f>IF('BA Summary (Steel &amp; Iron)'!I5=0,"",'BA Summary (Steel &amp; Iron)'!I5)</f>
        <v/>
      </c>
      <c r="G7" s="9"/>
    </row>
    <row r="8" spans="1:7" ht="19.5" customHeight="1" x14ac:dyDescent="0.3">
      <c r="A8" s="130" t="s">
        <v>10</v>
      </c>
      <c r="B8" s="131" t="str">
        <f>IF('BA Summary (Steel &amp; Iron)'!C7=0,"",'BA Summary (Steel &amp; Iron)'!C7)</f>
        <v/>
      </c>
      <c r="C8" s="195" t="s">
        <v>39</v>
      </c>
      <c r="D8" s="9"/>
      <c r="E8" s="34" t="s">
        <v>8</v>
      </c>
      <c r="F8" s="187" t="str">
        <f>IF('BA Summary (Steel &amp; Iron)'!I6=0,"",'BA Summary (Steel &amp; Iron)'!I6)</f>
        <v/>
      </c>
      <c r="G8" s="193" t="s">
        <v>39</v>
      </c>
    </row>
    <row r="9" spans="1:7" ht="7.5" customHeight="1" x14ac:dyDescent="0.3">
      <c r="A9" s="9"/>
      <c r="B9" s="9"/>
      <c r="C9" s="9"/>
      <c r="D9" s="9"/>
      <c r="E9" s="9"/>
      <c r="F9" s="9"/>
      <c r="G9" s="9"/>
    </row>
    <row r="10" spans="1:7" ht="19.5" customHeight="1" x14ac:dyDescent="0.3">
      <c r="A10" s="138" t="s">
        <v>66</v>
      </c>
      <c r="B10" s="9"/>
      <c r="C10" s="9"/>
      <c r="D10" s="9"/>
      <c r="E10" s="9"/>
      <c r="F10" s="9"/>
      <c r="G10" s="9"/>
    </row>
    <row r="11" spans="1:7" ht="55.5" customHeight="1" x14ac:dyDescent="0.3">
      <c r="A11" s="188" t="s">
        <v>54</v>
      </c>
      <c r="B11" s="140" t="s">
        <v>55</v>
      </c>
      <c r="C11" s="140" t="s">
        <v>56</v>
      </c>
      <c r="D11" s="140" t="s">
        <v>64</v>
      </c>
      <c r="E11" s="140" t="s">
        <v>57</v>
      </c>
      <c r="F11" s="143" t="s">
        <v>58</v>
      </c>
      <c r="G11" s="144"/>
    </row>
    <row r="12" spans="1:7" ht="27.75" customHeight="1" x14ac:dyDescent="0.3">
      <c r="A12" s="189">
        <f>'BABA (1600) Tbl 1-Const Mat'!$E$8</f>
        <v>0</v>
      </c>
      <c r="B12" s="190">
        <f>'BABA (1600) Tbl 2-Manu Prod'!$E$8</f>
        <v>0</v>
      </c>
      <c r="C12" s="190">
        <f>'BABA (1600) Tbl 3-Steel &amp; Iron'!$E$8</f>
        <v>0</v>
      </c>
      <c r="D12" s="190">
        <f>'BABA (1600) Tbl 4 All BABA C&amp;M'!E8</f>
        <v>0</v>
      </c>
      <c r="E12" s="190">
        <f>SUM(A12:D12)</f>
        <v>0</v>
      </c>
      <c r="F12" s="191">
        <f>ROUND(E12*0.05,2)</f>
        <v>0</v>
      </c>
      <c r="G12" s="9"/>
    </row>
  </sheetData>
  <conditionalFormatting sqref="D12">
    <cfRule type="cellIs" dxfId="2" priority="1" stopIfTrue="1" operator="greaterThan">
      <formula>1000000</formula>
    </cfRule>
    <cfRule type="cellIs" dxfId="1" priority="2" stopIfTrue="1" operator="lessThanOrEqual">
      <formula>$F$12</formula>
    </cfRule>
    <cfRule type="cellIs" dxfId="0" priority="3" stopIfTrue="1" operator="greaterThan">
      <formula>$F$12</formula>
    </cfRule>
  </conditionalFormatting>
  <printOptions horizontalCentered="1"/>
  <pageMargins left="0.25" right="0.25" top="0.25" bottom="0.25" header="0" footer="0"/>
  <pageSetup paperSize="3" fitToHeight="0" orientation="landscape"/>
  <headerFooter>
    <oddFooter>&amp;LRevision Date 12/12/2024&amp;C&amp;P of &amp;RCDOT Form 1600 Table 5- Summary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BA Summary (Steel &amp; Iron)</vt:lpstr>
      <vt:lpstr>BABA (1600) Tbl 1-Const Mat</vt:lpstr>
      <vt:lpstr>BABA (1600) Tbl 2-Manu Prod</vt:lpstr>
      <vt:lpstr>BABA (1600) Tbl 3-Steel &amp; Iron</vt:lpstr>
      <vt:lpstr>BABA (1600) Tbl 4 All BABA C&amp;M</vt:lpstr>
      <vt:lpstr>BABA (1600) Tbl 5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Goodale, Hailey</dc:creator>
  <cp:lastModifiedBy>Trujillo, Edward A</cp:lastModifiedBy>
  <dcterms:created xsi:type="dcterms:W3CDTF">2024-01-10T19:49:21Z</dcterms:created>
  <dcterms:modified xsi:type="dcterms:W3CDTF">2026-01-28T21:51:55Z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