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Y:\FARS\Data\"/>
    </mc:Choice>
  </mc:AlternateContent>
  <xr:revisionPtr revIDLastSave="0" documentId="13_ncr:1_{50920C67-952B-46CC-BEF2-2D07B857C0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atals" sheetId="2" r:id="rId1"/>
    <sheet name="HolidayPeriods" sheetId="1" r:id="rId2"/>
  </sheets>
  <definedNames>
    <definedName name="_xlnm.Print_Area" localSheetId="0">Fatals!$A$1:$H$75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AE20" i="2" l="1"/>
  <c r="AB20" i="2"/>
  <c r="Y20" i="2"/>
  <c r="V20" i="2"/>
  <c r="S20" i="2"/>
  <c r="P20" i="2"/>
  <c r="M20" i="2"/>
  <c r="S22" i="2"/>
  <c r="AE22" i="2"/>
  <c r="AB22" i="2"/>
  <c r="Y22" i="2"/>
  <c r="V22" i="2"/>
  <c r="P22" i="2"/>
  <c r="M22" i="2"/>
  <c r="AE18" i="2"/>
  <c r="AB18" i="2"/>
  <c r="Y18" i="2"/>
  <c r="V18" i="2"/>
  <c r="P18" i="2"/>
  <c r="M18" i="2"/>
  <c r="D20" i="1" l="1"/>
  <c r="S19" i="1"/>
  <c r="P19" i="1"/>
  <c r="M19" i="1"/>
  <c r="J19" i="1"/>
  <c r="G19" i="1"/>
  <c r="D19" i="1"/>
  <c r="AE17" i="2"/>
  <c r="AB17" i="2"/>
  <c r="Y17" i="2"/>
  <c r="V17" i="2"/>
  <c r="P17" i="2"/>
  <c r="M17" i="2"/>
  <c r="AE19" i="2"/>
  <c r="AB19" i="2"/>
  <c r="Y19" i="2"/>
  <c r="V19" i="2"/>
  <c r="P19" i="2"/>
  <c r="M19" i="2"/>
  <c r="AE16" i="2"/>
  <c r="AB16" i="2"/>
  <c r="Y16" i="2"/>
  <c r="V16" i="2"/>
  <c r="P16" i="2"/>
  <c r="M16" i="2"/>
  <c r="AE15" i="2"/>
  <c r="AB15" i="2"/>
  <c r="Y15" i="2"/>
  <c r="V15" i="2"/>
  <c r="P15" i="2"/>
  <c r="M15" i="2"/>
  <c r="AE14" i="2"/>
  <c r="AB14" i="2"/>
  <c r="Y14" i="2"/>
  <c r="V14" i="2"/>
  <c r="P14" i="2"/>
  <c r="M14" i="2"/>
  <c r="AE13" i="2"/>
  <c r="AB13" i="2"/>
  <c r="Y13" i="2"/>
  <c r="V13" i="2"/>
  <c r="P13" i="2"/>
  <c r="M13" i="2"/>
  <c r="AE12" i="2"/>
  <c r="AB12" i="2"/>
  <c r="Y12" i="2"/>
  <c r="V12" i="2"/>
  <c r="P12" i="2"/>
  <c r="M12" i="2"/>
  <c r="AE11" i="2"/>
  <c r="AB11" i="2"/>
  <c r="Y11" i="2"/>
  <c r="V11" i="2"/>
  <c r="P11" i="2"/>
  <c r="M11" i="2"/>
  <c r="AE10" i="2"/>
  <c r="AB10" i="2"/>
  <c r="Y10" i="2"/>
  <c r="V10" i="2"/>
  <c r="P10" i="2"/>
  <c r="M10" i="2"/>
  <c r="AE9" i="2"/>
  <c r="AB9" i="2"/>
  <c r="Y9" i="2"/>
  <c r="V9" i="2"/>
  <c r="P9" i="2"/>
  <c r="M9" i="2"/>
  <c r="AE8" i="2"/>
  <c r="AB8" i="2"/>
  <c r="Y8" i="2"/>
  <c r="V8" i="2"/>
  <c r="P8" i="2"/>
  <c r="M8" i="2"/>
  <c r="AE7" i="2"/>
  <c r="AB7" i="2"/>
  <c r="Y7" i="2"/>
  <c r="V7" i="2"/>
  <c r="P7" i="2"/>
  <c r="M7" i="2"/>
  <c r="AE6" i="2"/>
  <c r="AB6" i="2"/>
  <c r="Y6" i="2"/>
  <c r="V6" i="2"/>
  <c r="P6" i="2"/>
  <c r="M6" i="2"/>
  <c r="AE5" i="2"/>
  <c r="AB5" i="2"/>
  <c r="Y5" i="2"/>
  <c r="V5" i="2"/>
  <c r="P5" i="2"/>
  <c r="M5" i="2"/>
  <c r="AE4" i="2"/>
  <c r="AB4" i="2"/>
  <c r="Y4" i="2"/>
  <c r="V4" i="2"/>
  <c r="P4" i="2"/>
  <c r="M4" i="2"/>
  <c r="AE3" i="2"/>
  <c r="AB3" i="2"/>
  <c r="Y3" i="2"/>
  <c r="V3" i="2"/>
  <c r="P3" i="2"/>
  <c r="M3" i="2"/>
  <c r="J18" i="1"/>
  <c r="S17" i="1"/>
  <c r="P17" i="1"/>
  <c r="M17" i="1"/>
  <c r="J17" i="1"/>
  <c r="G17" i="1"/>
  <c r="D17" i="1"/>
  <c r="S18" i="1"/>
  <c r="P18" i="1"/>
  <c r="M18" i="1"/>
  <c r="G18" i="1"/>
  <c r="S16" i="1" l="1"/>
  <c r="S15" i="1"/>
  <c r="S14" i="1"/>
  <c r="S13" i="1"/>
  <c r="S12" i="1"/>
  <c r="S11" i="1"/>
  <c r="S10" i="1"/>
  <c r="S9" i="1"/>
  <c r="S8" i="1"/>
  <c r="S7" i="1"/>
  <c r="S6" i="1"/>
  <c r="S5" i="1"/>
  <c r="S4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D18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<sst xmlns="http://schemas.openxmlformats.org/spreadsheetml/2006/main" count="100" uniqueCount="20">
  <si>
    <t>Year</t>
  </si>
  <si>
    <t>Ending at 05:59</t>
  </si>
  <si>
    <t>New Year's Period</t>
  </si>
  <si>
    <t>Independence Day Period</t>
  </si>
  <si>
    <t>Labor Day Period</t>
  </si>
  <si>
    <t>Memorial Day Period</t>
  </si>
  <si>
    <t>Thanksgiving Period</t>
  </si>
  <si>
    <t>Christmas Period</t>
  </si>
  <si>
    <t>Holiday Periods</t>
  </si>
  <si>
    <t>Starting at 18:00</t>
  </si>
  <si>
    <t># of days</t>
  </si>
  <si>
    <t xml:space="preserve">https://cdan.nhtsa.gov/tsftables/Holiday%20Time%20Periods.pdf </t>
  </si>
  <si>
    <t>-</t>
  </si>
  <si>
    <t>Juneteenth Day Period</t>
  </si>
  <si>
    <t>Juneteeth Period</t>
  </si>
  <si>
    <t>2025**</t>
  </si>
  <si>
    <t>2024*</t>
  </si>
  <si>
    <t>* 2024 &amp; 2025 Preliminary</t>
  </si>
  <si>
    <t>2007 - 2025 Holiday Fatalities</t>
  </si>
  <si>
    <t>2011 - 2025 Holiday Fatalities (Suspected Impairment)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</si>
</sst>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11" x14ac:knownFonts="1"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0"/>
      <name val="Trebuchet MS"/>
      <family val="2"/>
    </font>
    <font>
      <sz val="9"/>
      <color theme="1"/>
      <name val="Trebuchet MS"/>
      <family val="2"/>
    </font>
    <font>
      <sz val="8"/>
      <color theme="1"/>
      <name val="Trebuchet MS"/>
      <family val="2"/>
    </font>
    <font>
      <b/>
      <sz val="12"/>
      <color theme="0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14" fontId="2" fillId="0" borderId="5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2" fillId="4" borderId="8" xfId="0" applyNumberFormat="1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4" borderId="7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14" fontId="2" fillId="4" borderId="10" xfId="0" applyNumberFormat="1" applyFont="1" applyFill="1" applyBorder="1" applyAlignment="1">
      <alignment horizontal="center"/>
    </xf>
    <xf numFmtId="1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5" fontId="7" fillId="4" borderId="10" xfId="0" applyNumberFormat="1" applyFont="1" applyFill="1" applyBorder="1" applyAlignment="1">
      <alignment horizontal="center"/>
    </xf>
    <xf numFmtId="165" fontId="7" fillId="4" borderId="11" xfId="0" applyNumberFormat="1" applyFont="1" applyFill="1" applyBorder="1" applyAlignment="1">
      <alignment horizontal="center"/>
    </xf>
    <xf numFmtId="164" fontId="7" fillId="4" borderId="12" xfId="0" applyNumberFormat="1" applyFont="1" applyFill="1" applyBorder="1" applyAlignment="1">
      <alignment horizontal="center"/>
    </xf>
    <xf numFmtId="0" fontId="10" fillId="0" borderId="0" xfId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2007 - 2025 Holiday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Fatals!$B$3:$H$3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3">
                  <c:v>6</c:v>
                </c:pt>
                <c:pt idx="4">
                  <c:v>12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4-4601-A8D3-E79814F70E35}"/>
            </c:ext>
          </c:extLst>
        </c:ser>
        <c:ser>
          <c:idx val="1"/>
          <c:order val="1"/>
          <c:tx>
            <c:v>2008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Fatals!$B$4:$H$4</c:f>
              <c:numCache>
                <c:formatCode>General</c:formatCode>
                <c:ptCount val="7"/>
                <c:pt idx="0">
                  <c:v>2</c:v>
                </c:pt>
                <c:pt idx="1">
                  <c:v>11</c:v>
                </c:pt>
                <c:pt idx="3">
                  <c:v>10</c:v>
                </c:pt>
                <c:pt idx="4">
                  <c:v>14</c:v>
                </c:pt>
                <c:pt idx="5">
                  <c:v>12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4-4601-A8D3-E79814F70E35}"/>
            </c:ext>
          </c:extLst>
        </c:ser>
        <c:ser>
          <c:idx val="2"/>
          <c:order val="2"/>
          <c:tx>
            <c:v>2009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Fatals!$B$5:$H$5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D4-4601-A8D3-E79814F70E35}"/>
            </c:ext>
          </c:extLst>
        </c:ser>
        <c:ser>
          <c:idx val="3"/>
          <c:order val="3"/>
          <c:tx>
            <c:v>2010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Fatals!$B$6:$H$6</c:f>
              <c:numCache>
                <c:formatCode>General</c:formatCode>
                <c:ptCount val="7"/>
                <c:pt idx="0">
                  <c:v>2</c:v>
                </c:pt>
                <c:pt idx="1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D4-4601-A8D3-E79814F70E35}"/>
            </c:ext>
          </c:extLst>
        </c:ser>
        <c:ser>
          <c:idx val="4"/>
          <c:order val="4"/>
          <c:tx>
            <c:v>2011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Fatals!$B$7:$H$7</c:f>
              <c:numCache>
                <c:formatCode>General</c:formatCode>
                <c:ptCount val="7"/>
                <c:pt idx="0">
                  <c:v>1</c:v>
                </c:pt>
                <c:pt idx="1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D4-4601-A8D3-E79814F70E35}"/>
            </c:ext>
          </c:extLst>
        </c:ser>
        <c:ser>
          <c:idx val="5"/>
          <c:order val="5"/>
          <c:tx>
            <c:v>2012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Fatals!$B$8:$H$8</c:f>
              <c:numCache>
                <c:formatCode>General</c:formatCode>
                <c:ptCount val="7"/>
                <c:pt idx="0">
                  <c:v>2</c:v>
                </c:pt>
                <c:pt idx="1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D4-4601-A8D3-E79814F70E35}"/>
            </c:ext>
          </c:extLst>
        </c:ser>
        <c:ser>
          <c:idx val="6"/>
          <c:order val="6"/>
          <c:tx>
            <c:v>2013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Fatals!$B$9:$H$9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3">
                  <c:v>11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D4-4601-A8D3-E79814F70E35}"/>
            </c:ext>
          </c:extLst>
        </c:ser>
        <c:ser>
          <c:idx val="7"/>
          <c:order val="7"/>
          <c:tx>
            <c:v>2014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Fatals!$B$10:$H$10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D4-4601-A8D3-E79814F70E35}"/>
            </c:ext>
          </c:extLst>
        </c:ser>
        <c:ser>
          <c:idx val="8"/>
          <c:order val="8"/>
          <c:tx>
            <c:v>2015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Fatals!$B$11:$H$11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3">
                  <c:v>5</c:v>
                </c:pt>
                <c:pt idx="4">
                  <c:v>14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D4-4601-A8D3-E79814F70E35}"/>
            </c:ext>
          </c:extLst>
        </c:ser>
        <c:ser>
          <c:idx val="9"/>
          <c:order val="9"/>
          <c:tx>
            <c:v>2016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Fatals!$B$12:$H$12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3">
                  <c:v>4</c:v>
                </c:pt>
                <c:pt idx="4">
                  <c:v>16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D4-4601-A8D3-E79814F70E35}"/>
            </c:ext>
          </c:extLst>
        </c:ser>
        <c:ser>
          <c:idx val="10"/>
          <c:order val="10"/>
          <c:tx>
            <c:v>2017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Fatals!$B$13:$H$13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D4-4601-A8D3-E79814F70E35}"/>
            </c:ext>
          </c:extLst>
        </c:ser>
        <c:ser>
          <c:idx val="11"/>
          <c:order val="11"/>
          <c:tx>
            <c:v>2018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Fatals!$B$14:$H$14</c:f>
              <c:numCache>
                <c:formatCode>General</c:formatCode>
                <c:ptCount val="7"/>
                <c:pt idx="0">
                  <c:v>3</c:v>
                </c:pt>
                <c:pt idx="1">
                  <c:v>8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D4-4601-A8D3-E79814F70E35}"/>
            </c:ext>
          </c:extLst>
        </c:ser>
        <c:ser>
          <c:idx val="12"/>
          <c:order val="12"/>
          <c:tx>
            <c:v>2019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Fatals!$B$15:$H$15</c:f>
              <c:numCache>
                <c:formatCode>General</c:formatCode>
                <c:ptCount val="7"/>
                <c:pt idx="0">
                  <c:v>6</c:v>
                </c:pt>
                <c:pt idx="1">
                  <c:v>3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D4-4601-A8D3-E79814F70E35}"/>
            </c:ext>
          </c:extLst>
        </c:ser>
        <c:ser>
          <c:idx val="13"/>
          <c:order val="13"/>
          <c:tx>
            <c:v>2020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Fatals!$B$16:$H$16</c:f>
              <c:numCache>
                <c:formatCode>General</c:formatCode>
                <c:ptCount val="7"/>
                <c:pt idx="0">
                  <c:v>6</c:v>
                </c:pt>
                <c:pt idx="1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FD4-4601-A8D3-E79814F70E35}"/>
            </c:ext>
          </c:extLst>
        </c:ser>
        <c:ser>
          <c:idx val="14"/>
          <c:order val="14"/>
          <c:tx>
            <c:v>2021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Fatals!$B$17:$H$17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3">
                  <c:v>9</c:v>
                </c:pt>
                <c:pt idx="4">
                  <c:v>2</c:v>
                </c:pt>
                <c:pt idx="5">
                  <c:v>16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E-49E8-9C0C-2D8647AB20D0}"/>
            </c:ext>
          </c:extLst>
        </c:ser>
        <c:ser>
          <c:idx val="15"/>
          <c:order val="15"/>
          <c:tx>
            <c:v>2022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Fatals!$B$2:$H$2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Fatals!$B$19:$H$19</c:f>
              <c:numCache>
                <c:formatCode>General</c:formatCode>
                <c:ptCount val="7"/>
                <c:pt idx="0">
                  <c:v>7</c:v>
                </c:pt>
                <c:pt idx="1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2-4B8E-B613-8FBAC20CA018}"/>
            </c:ext>
          </c:extLst>
        </c:ser>
        <c:ser>
          <c:idx val="16"/>
          <c:order val="16"/>
          <c:tx>
            <c:v>2023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Fatals!$B$19:$H$19</c:f>
              <c:numCache>
                <c:formatCode>General</c:formatCode>
                <c:ptCount val="7"/>
                <c:pt idx="0">
                  <c:v>7</c:v>
                </c:pt>
                <c:pt idx="1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E-4A9F-A0AA-4B33EE8A3C75}"/>
            </c:ext>
          </c:extLst>
        </c:ser>
        <c:ser>
          <c:idx val="17"/>
          <c:order val="17"/>
          <c:tx>
            <c:v>2024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Fatals!$B$22:$H$22</c:f>
              <c:numCache>
                <c:formatCode>General</c:formatCode>
                <c:ptCount val="7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E-4412-A574-FEE4953CDA03}"/>
            </c:ext>
          </c:extLst>
        </c:ser>
        <c:ser>
          <c:idx val="18"/>
          <c:order val="18"/>
          <c:tx>
            <c:v>2025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Fatals!$B$22:$H$22</c:f>
              <c:numCache>
                <c:formatCode>General</c:formatCode>
                <c:ptCount val="7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9-4B2B-B7CB-5077EC27D3CA}"/>
            </c:ext>
          </c:extLst>
        </c:ser>
        <c:ser>
          <c:idx val="19"/>
          <c:order val="19"/>
          <c:tx>
            <c:v>2026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Fatals!$B$22:$H$22</c:f>
              <c:numCache>
                <c:formatCode>General</c:formatCode>
                <c:ptCount val="7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D-450F-B9EE-60F0F8EB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814888"/>
        <c:axId val="454815544"/>
      </c:barChart>
      <c:catAx>
        <c:axId val="45481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815544"/>
        <c:crosses val="autoZero"/>
        <c:auto val="1"/>
        <c:lblAlgn val="ctr"/>
        <c:lblOffset val="100"/>
        <c:noMultiLvlLbl val="0"/>
      </c:catAx>
      <c:valAx>
        <c:axId val="45481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Fatalities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814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2011 - 2025 Holiday Fatalities (Suspected</a:t>
            </a:r>
            <a:r>
              <a:rPr lang="en-US" baseline="0"/>
              <a:t> Impairment)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Fatals!$A$41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Fatals!$B$41:$H$41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F-4D74-9D97-005EE41C5348}"/>
            </c:ext>
          </c:extLst>
        </c:ser>
        <c:ser>
          <c:idx val="1"/>
          <c:order val="1"/>
          <c:tx>
            <c:strRef>
              <c:f>Fatals!$A$42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Fatals!$B$42:$H$42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F-4D74-9D97-005EE41C5348}"/>
            </c:ext>
          </c:extLst>
        </c:ser>
        <c:ser>
          <c:idx val="2"/>
          <c:order val="2"/>
          <c:tx>
            <c:strRef>
              <c:f>Fatals!$A$43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Fatals!$B$43:$H$43</c:f>
              <c:numCache>
                <c:formatCode>General</c:formatCode>
                <c:ptCount val="7"/>
                <c:pt idx="0">
                  <c:v>2</c:v>
                </c:pt>
                <c:pt idx="1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F-4D74-9D97-005EE41C5348}"/>
            </c:ext>
          </c:extLst>
        </c:ser>
        <c:ser>
          <c:idx val="3"/>
          <c:order val="3"/>
          <c:tx>
            <c:strRef>
              <c:f>Fatals!$A$44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Fatals!$B$44:$H$44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3F-4D74-9D97-005EE41C5348}"/>
            </c:ext>
          </c:extLst>
        </c:ser>
        <c:ser>
          <c:idx val="4"/>
          <c:order val="4"/>
          <c:tx>
            <c:strRef>
              <c:f>Fatals!$A$45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Fatals!$B$45:$H$45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3F-4D74-9D97-005EE41C5348}"/>
            </c:ext>
          </c:extLst>
        </c:ser>
        <c:ser>
          <c:idx val="5"/>
          <c:order val="5"/>
          <c:tx>
            <c:strRef>
              <c:f>Fatals!$A$46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Fatals!$B$46:$H$46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3F-4D74-9D97-005EE41C5348}"/>
            </c:ext>
          </c:extLst>
        </c:ser>
        <c:ser>
          <c:idx val="6"/>
          <c:order val="6"/>
          <c:tx>
            <c:strRef>
              <c:f>Fatals!$A$47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Fatals!$B$47:$H$47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3F-4D74-9D97-005EE41C5348}"/>
            </c:ext>
          </c:extLst>
        </c:ser>
        <c:ser>
          <c:idx val="7"/>
          <c:order val="7"/>
          <c:tx>
            <c:strRef>
              <c:f>Fatals!$A$48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Fatals!$B$48:$H$48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3F-4D74-9D97-005EE41C5348}"/>
            </c:ext>
          </c:extLst>
        </c:ser>
        <c:ser>
          <c:idx val="8"/>
          <c:order val="8"/>
          <c:tx>
            <c:strRef>
              <c:f>Fatals!$A$49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Fatals!$B$49:$H$49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3">
                  <c:v>8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3F-4D74-9D97-005EE41C5348}"/>
            </c:ext>
          </c:extLst>
        </c:ser>
        <c:ser>
          <c:idx val="9"/>
          <c:order val="9"/>
          <c:tx>
            <c:strRef>
              <c:f>Fatals!$A$50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Fatals!$B$50:$H$50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3F-4D74-9D97-005EE41C5348}"/>
            </c:ext>
          </c:extLst>
        </c:ser>
        <c:ser>
          <c:idx val="10"/>
          <c:order val="10"/>
          <c:tx>
            <c:strRef>
              <c:f>Fatals!$A$51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Fatals!$B$51:$H$51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3F-4D74-9D97-005EE41C5348}"/>
            </c:ext>
          </c:extLst>
        </c:ser>
        <c:ser>
          <c:idx val="14"/>
          <c:order val="11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Fatals!$B$52:$H$52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11-4D8B-AE69-D003923FABE5}"/>
            </c:ext>
          </c:extLst>
        </c:ser>
        <c:ser>
          <c:idx val="11"/>
          <c:order val="12"/>
          <c:tx>
            <c:strRef>
              <c:f>Fatals!$A$53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Fatals!$B$40:$H$40</c:f>
              <c:strCache>
                <c:ptCount val="7"/>
                <c:pt idx="0">
                  <c:v>New Year's Period</c:v>
                </c:pt>
                <c:pt idx="1">
                  <c:v>Memorial Day Period</c:v>
                </c:pt>
                <c:pt idx="2">
                  <c:v>Juneteenth Day Period</c:v>
                </c:pt>
                <c:pt idx="3">
                  <c:v>Independence Day Period</c:v>
                </c:pt>
                <c:pt idx="4">
                  <c:v>Labor Day Period</c:v>
                </c:pt>
                <c:pt idx="5">
                  <c:v>Thanksgiving Period</c:v>
                </c:pt>
                <c:pt idx="6">
                  <c:v>Christmas Period</c:v>
                </c:pt>
              </c:strCache>
            </c:strRef>
          </c:cat>
          <c:val>
            <c:numRef>
              <c:f>Fatals!$B$53:$H$53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5-4BFB-B6A5-BAABCCD740DE}"/>
            </c:ext>
          </c:extLst>
        </c:ser>
        <c:ser>
          <c:idx val="12"/>
          <c:order val="13"/>
          <c:tx>
            <c:v>2024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Fatals!$B$56:$H$56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0-4A73-B299-FB9F9656D90E}"/>
            </c:ext>
          </c:extLst>
        </c:ser>
        <c:ser>
          <c:idx val="13"/>
          <c:order val="14"/>
          <c:tx>
            <c:v>2025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Fatals!$B$56:$H$56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D8B-AE69-D003923F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814888"/>
        <c:axId val="454815544"/>
      </c:barChart>
      <c:catAx>
        <c:axId val="45481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815544"/>
        <c:crosses val="autoZero"/>
        <c:auto val="1"/>
        <c:lblAlgn val="ctr"/>
        <c:lblOffset val="100"/>
        <c:noMultiLvlLbl val="0"/>
      </c:catAx>
      <c:valAx>
        <c:axId val="45481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Fatalities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814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23</xdr:row>
      <xdr:rowOff>23813</xdr:rowOff>
    </xdr:from>
    <xdr:to>
      <xdr:col>7</xdr:col>
      <xdr:colOff>1435894</xdr:colOff>
      <xdr:row>35</xdr:row>
      <xdr:rowOff>147638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50006</xdr:colOff>
      <xdr:row>57</xdr:row>
      <xdr:rowOff>47627</xdr:rowOff>
    </xdr:from>
    <xdr:to>
      <xdr:col>7</xdr:col>
      <xdr:colOff>1469231</xdr:colOff>
      <xdr:row>72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21</xdr:row>
      <xdr:rowOff>43815</xdr:rowOff>
    </xdr:from>
    <xdr:to>
      <xdr:col>11</xdr:col>
      <xdr:colOff>8761</xdr:colOff>
      <xdr:row>34</xdr:row>
      <xdr:rowOff>100648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7C1935-F4C4-4F02-8A14-79850BF8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394835"/>
          <a:ext cx="6293356" cy="2434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an.nhtsa.gov/tsftables/Holiday%20Time%20Periods.pdf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8"/>
  <sheetViews>
    <sheetView tabSelected="1" topLeftCell="A33" zoomScale="80" zoomScaleNormal="80" zoomScaleSheetLayoutView="100" workbookViewId="0">
      <selection activeCell="J38" sqref="J38"/>
    </sheetView>
  </sheetViews>
  <sheetFormatPr defaultRowHeight="14.4" x14ac:dyDescent="0.3"/>
  <cols>
    <col min="1" max="1" width="7" bestFit="1" customWidth="1"/>
    <col min="2" max="8" width="22.109375" customWidth="1"/>
    <col min="9" max="9" width="9.109375" customWidth="1"/>
    <col min="10" max="10" width="9.33203125" customWidth="1"/>
    <col min="11" max="11" width="12.44140625" customWidth="1"/>
    <col min="12" max="12" width="10.109375" customWidth="1"/>
    <col min="13" max="13" width="9.33203125" customWidth="1"/>
    <col min="14" max="15" width="11.33203125" customWidth="1"/>
    <col min="16" max="16" width="9.33203125" customWidth="1"/>
    <col min="17" max="18" width="10" bestFit="1" customWidth="1"/>
    <col min="19" max="19" width="9.33203125" customWidth="1"/>
    <col min="20" max="20" width="11.33203125" customWidth="1"/>
    <col min="21" max="21" width="10.109375" customWidth="1"/>
    <col min="22" max="22" width="9.33203125" customWidth="1"/>
    <col min="23" max="23" width="11.33203125" bestFit="1" customWidth="1"/>
    <col min="24" max="24" width="10.109375" bestFit="1" customWidth="1"/>
    <col min="25" max="25" width="9.33203125" bestFit="1" customWidth="1"/>
    <col min="26" max="27" width="12.44140625" bestFit="1" customWidth="1"/>
    <col min="28" max="28" width="9.33203125" bestFit="1" customWidth="1"/>
    <col min="29" max="30" width="12.44140625" bestFit="1" customWidth="1"/>
    <col min="31" max="31" width="9.33203125" bestFit="1" customWidth="1"/>
  </cols>
  <sheetData>
    <row r="1" spans="1:31" ht="16.2" customHeight="1" x14ac:dyDescent="0.3">
      <c r="A1" s="71" t="s">
        <v>18</v>
      </c>
      <c r="B1" s="72"/>
      <c r="C1" s="72"/>
      <c r="D1" s="72"/>
      <c r="E1" s="72"/>
      <c r="F1" s="72"/>
      <c r="G1" s="72"/>
      <c r="H1" s="73"/>
      <c r="J1" s="74" t="s">
        <v>0</v>
      </c>
      <c r="K1" s="68" t="s">
        <v>2</v>
      </c>
      <c r="L1" s="69"/>
      <c r="M1" s="70"/>
      <c r="N1" s="68" t="s">
        <v>5</v>
      </c>
      <c r="O1" s="69"/>
      <c r="P1" s="70"/>
      <c r="Q1" s="68" t="s">
        <v>14</v>
      </c>
      <c r="R1" s="69"/>
      <c r="S1" s="69"/>
      <c r="T1" s="69" t="s">
        <v>3</v>
      </c>
      <c r="U1" s="69"/>
      <c r="V1" s="70"/>
      <c r="W1" s="68" t="s">
        <v>4</v>
      </c>
      <c r="X1" s="69"/>
      <c r="Y1" s="70"/>
      <c r="Z1" s="68" t="s">
        <v>6</v>
      </c>
      <c r="AA1" s="69"/>
      <c r="AB1" s="70"/>
      <c r="AC1" s="68" t="s">
        <v>7</v>
      </c>
      <c r="AD1" s="69"/>
      <c r="AE1" s="70"/>
    </row>
    <row r="2" spans="1:31" s="3" customFormat="1" ht="28.8" x14ac:dyDescent="0.3">
      <c r="A2" s="7" t="s">
        <v>0</v>
      </c>
      <c r="B2" s="8" t="s">
        <v>2</v>
      </c>
      <c r="C2" s="8" t="s">
        <v>5</v>
      </c>
      <c r="D2" s="8" t="s">
        <v>13</v>
      </c>
      <c r="E2" s="8" t="s">
        <v>3</v>
      </c>
      <c r="F2" s="8" t="s">
        <v>4</v>
      </c>
      <c r="G2" s="8" t="s">
        <v>6</v>
      </c>
      <c r="H2" s="9" t="s">
        <v>7</v>
      </c>
      <c r="J2" s="75"/>
      <c r="K2" s="31" t="s">
        <v>9</v>
      </c>
      <c r="L2" s="31" t="s">
        <v>1</v>
      </c>
      <c r="M2" s="32" t="s">
        <v>10</v>
      </c>
      <c r="N2" s="31" t="s">
        <v>9</v>
      </c>
      <c r="O2" s="31" t="s">
        <v>1</v>
      </c>
      <c r="P2" s="32" t="s">
        <v>10</v>
      </c>
      <c r="Q2" s="32" t="s">
        <v>9</v>
      </c>
      <c r="R2" s="31" t="s">
        <v>1</v>
      </c>
      <c r="S2" s="32" t="s">
        <v>10</v>
      </c>
      <c r="T2" s="32" t="s">
        <v>9</v>
      </c>
      <c r="U2" s="31" t="s">
        <v>1</v>
      </c>
      <c r="V2" s="32" t="s">
        <v>10</v>
      </c>
      <c r="W2" s="32" t="s">
        <v>9</v>
      </c>
      <c r="X2" s="31" t="s">
        <v>1</v>
      </c>
      <c r="Y2" s="32" t="s">
        <v>10</v>
      </c>
      <c r="Z2" s="32" t="s">
        <v>9</v>
      </c>
      <c r="AA2" s="31" t="s">
        <v>1</v>
      </c>
      <c r="AB2" s="32" t="s">
        <v>10</v>
      </c>
      <c r="AC2" s="32" t="s">
        <v>9</v>
      </c>
      <c r="AD2" s="33" t="s">
        <v>1</v>
      </c>
      <c r="AE2" s="34" t="s">
        <v>10</v>
      </c>
    </row>
    <row r="3" spans="1:31" ht="15" x14ac:dyDescent="0.35">
      <c r="A3" s="10">
        <v>2007</v>
      </c>
      <c r="B3" s="14">
        <v>1</v>
      </c>
      <c r="C3" s="15">
        <v>9</v>
      </c>
      <c r="D3" s="15"/>
      <c r="E3" s="15">
        <v>6</v>
      </c>
      <c r="F3" s="15">
        <v>12</v>
      </c>
      <c r="G3" s="15">
        <v>5</v>
      </c>
      <c r="H3" s="16">
        <v>4</v>
      </c>
      <c r="J3" s="35">
        <v>2007</v>
      </c>
      <c r="K3" s="21">
        <v>39080.75</v>
      </c>
      <c r="L3" s="4">
        <v>39084.249305555553</v>
      </c>
      <c r="M3" s="22">
        <f>L3-K3</f>
        <v>3.4993055555532919</v>
      </c>
      <c r="N3" s="21">
        <v>39227.75</v>
      </c>
      <c r="O3" s="4">
        <v>39231.249305555553</v>
      </c>
      <c r="P3" s="22">
        <f t="shared" ref="P3:P20" si="0">O3-N3</f>
        <v>3.4993055555532919</v>
      </c>
      <c r="Q3" s="21"/>
      <c r="R3" s="4"/>
      <c r="S3" s="22"/>
      <c r="T3" s="21">
        <v>39266.75</v>
      </c>
      <c r="U3" s="4">
        <v>39268.249305555553</v>
      </c>
      <c r="V3" s="22">
        <f t="shared" ref="V3:V16" si="1">U3-T3</f>
        <v>1.4993055555532919</v>
      </c>
      <c r="W3" s="21">
        <v>39325.75</v>
      </c>
      <c r="X3" s="4">
        <v>39329.249305555553</v>
      </c>
      <c r="Y3" s="22">
        <f t="shared" ref="Y3:Y20" si="2">X3-W3</f>
        <v>3.4993055555532919</v>
      </c>
      <c r="Z3" s="21">
        <v>39407.75</v>
      </c>
      <c r="AA3" s="4">
        <v>39412.249305555553</v>
      </c>
      <c r="AB3" s="22">
        <f t="shared" ref="AB3:AB20" si="3">AA3-Z3</f>
        <v>4.4993055555532919</v>
      </c>
      <c r="AC3" s="21">
        <v>39437.75</v>
      </c>
      <c r="AD3" s="4">
        <v>39442.249305555553</v>
      </c>
      <c r="AE3" s="22">
        <f t="shared" ref="AE3:AE20" si="4">AD3-AC3</f>
        <v>4.4993055555532919</v>
      </c>
    </row>
    <row r="4" spans="1:31" ht="15" x14ac:dyDescent="0.35">
      <c r="A4" s="11">
        <v>2008</v>
      </c>
      <c r="B4" s="27">
        <v>2</v>
      </c>
      <c r="C4" s="28">
        <v>11</v>
      </c>
      <c r="D4" s="28"/>
      <c r="E4" s="28">
        <v>10</v>
      </c>
      <c r="F4" s="28">
        <v>14</v>
      </c>
      <c r="G4" s="28">
        <v>12</v>
      </c>
      <c r="H4" s="29">
        <v>9</v>
      </c>
      <c r="J4" s="36">
        <v>2008</v>
      </c>
      <c r="K4" s="23">
        <v>39444.75</v>
      </c>
      <c r="L4" s="20">
        <v>39449.249305555553</v>
      </c>
      <c r="M4" s="24">
        <f t="shared" ref="M4:M20" si="5">L4-K4</f>
        <v>4.4993055555532919</v>
      </c>
      <c r="N4" s="23">
        <v>39591.75</v>
      </c>
      <c r="O4" s="20">
        <v>39595.249305555553</v>
      </c>
      <c r="P4" s="24">
        <f t="shared" si="0"/>
        <v>3.4993055555532919</v>
      </c>
      <c r="Q4" s="23"/>
      <c r="R4" s="20"/>
      <c r="S4" s="24"/>
      <c r="T4" s="23">
        <v>39632.75</v>
      </c>
      <c r="U4" s="20">
        <v>39636.249305555553</v>
      </c>
      <c r="V4" s="24">
        <f t="shared" si="1"/>
        <v>3.4993055555532919</v>
      </c>
      <c r="W4" s="23">
        <v>39689.75</v>
      </c>
      <c r="X4" s="20">
        <v>39693.249305555553</v>
      </c>
      <c r="Y4" s="24">
        <f t="shared" si="2"/>
        <v>3.4993055555532919</v>
      </c>
      <c r="Z4" s="23">
        <v>39778.75</v>
      </c>
      <c r="AA4" s="20">
        <v>39783.249305555553</v>
      </c>
      <c r="AB4" s="24">
        <f t="shared" si="3"/>
        <v>4.4993055555532919</v>
      </c>
      <c r="AC4" s="23">
        <v>39806.75</v>
      </c>
      <c r="AD4" s="20">
        <v>39811.249305555553</v>
      </c>
      <c r="AE4" s="24">
        <f t="shared" si="4"/>
        <v>4.4993055555532919</v>
      </c>
    </row>
    <row r="5" spans="1:31" ht="15" x14ac:dyDescent="0.35">
      <c r="A5" s="11">
        <v>2009</v>
      </c>
      <c r="B5" s="17">
        <v>6</v>
      </c>
      <c r="C5" s="18">
        <v>5</v>
      </c>
      <c r="D5" s="18"/>
      <c r="E5" s="18">
        <v>9</v>
      </c>
      <c r="F5" s="18">
        <v>7</v>
      </c>
      <c r="G5" s="18">
        <v>1</v>
      </c>
      <c r="H5" s="19">
        <v>3</v>
      </c>
      <c r="J5" s="36">
        <v>2009</v>
      </c>
      <c r="K5" s="26">
        <v>39813.75</v>
      </c>
      <c r="L5" s="5">
        <v>39818.249305555553</v>
      </c>
      <c r="M5" s="25">
        <f t="shared" si="5"/>
        <v>4.4993055555532919</v>
      </c>
      <c r="N5" s="26">
        <v>39955.75</v>
      </c>
      <c r="O5" s="5">
        <v>39959.249305555553</v>
      </c>
      <c r="P5" s="25">
        <f t="shared" si="0"/>
        <v>3.4993055555532919</v>
      </c>
      <c r="Q5" s="26"/>
      <c r="R5" s="5"/>
      <c r="S5" s="25"/>
      <c r="T5" s="26">
        <v>39996.75</v>
      </c>
      <c r="U5" s="5">
        <v>40000.249305555553</v>
      </c>
      <c r="V5" s="25">
        <f t="shared" si="1"/>
        <v>3.4993055555532919</v>
      </c>
      <c r="W5" s="26">
        <v>40060.75</v>
      </c>
      <c r="X5" s="5">
        <v>40064.249305555553</v>
      </c>
      <c r="Y5" s="25">
        <f t="shared" si="2"/>
        <v>3.4993055555532919</v>
      </c>
      <c r="Z5" s="26">
        <v>40142.75</v>
      </c>
      <c r="AA5" s="5">
        <v>40147.249305555553</v>
      </c>
      <c r="AB5" s="25">
        <f t="shared" si="3"/>
        <v>4.4993055555532919</v>
      </c>
      <c r="AC5" s="26">
        <v>40171.75</v>
      </c>
      <c r="AD5" s="5">
        <v>40175.249305555553</v>
      </c>
      <c r="AE5" s="25">
        <f t="shared" si="4"/>
        <v>3.4993055555532919</v>
      </c>
    </row>
    <row r="6" spans="1:31" ht="15" x14ac:dyDescent="0.35">
      <c r="A6" s="11">
        <v>2010</v>
      </c>
      <c r="B6" s="27">
        <v>2</v>
      </c>
      <c r="C6" s="28">
        <v>10</v>
      </c>
      <c r="D6" s="28"/>
      <c r="E6" s="28">
        <v>8</v>
      </c>
      <c r="F6" s="28">
        <v>7</v>
      </c>
      <c r="G6" s="28">
        <v>5</v>
      </c>
      <c r="H6" s="29">
        <v>4</v>
      </c>
      <c r="J6" s="36">
        <v>2010</v>
      </c>
      <c r="K6" s="23">
        <v>40178.75</v>
      </c>
      <c r="L6" s="20">
        <v>40182.249305555553</v>
      </c>
      <c r="M6" s="24">
        <f t="shared" si="5"/>
        <v>3.4993055555532919</v>
      </c>
      <c r="N6" s="23">
        <v>40326.75</v>
      </c>
      <c r="O6" s="20">
        <v>40330.249305555553</v>
      </c>
      <c r="P6" s="24">
        <f t="shared" si="0"/>
        <v>3.4993055555532919</v>
      </c>
      <c r="Q6" s="23"/>
      <c r="R6" s="20"/>
      <c r="S6" s="24"/>
      <c r="T6" s="23">
        <v>40361.75</v>
      </c>
      <c r="U6" s="20">
        <v>40365.249305555553</v>
      </c>
      <c r="V6" s="24">
        <f t="shared" si="1"/>
        <v>3.4993055555532919</v>
      </c>
      <c r="W6" s="23">
        <v>40424.75</v>
      </c>
      <c r="X6" s="20">
        <v>40428.249305555553</v>
      </c>
      <c r="Y6" s="24">
        <f t="shared" si="2"/>
        <v>3.4993055555532919</v>
      </c>
      <c r="Z6" s="23">
        <v>40506.75</v>
      </c>
      <c r="AA6" s="20">
        <v>40511.249305555553</v>
      </c>
      <c r="AB6" s="24">
        <f t="shared" si="3"/>
        <v>4.4993055555532919</v>
      </c>
      <c r="AC6" s="23">
        <v>40535.75</v>
      </c>
      <c r="AD6" s="20">
        <v>40539.249305555553</v>
      </c>
      <c r="AE6" s="24">
        <f t="shared" si="4"/>
        <v>3.4993055555532919</v>
      </c>
    </row>
    <row r="7" spans="1:31" ht="15" x14ac:dyDescent="0.35">
      <c r="A7" s="11">
        <v>2011</v>
      </c>
      <c r="B7" s="17">
        <v>1</v>
      </c>
      <c r="C7" s="18">
        <v>7</v>
      </c>
      <c r="D7" s="18"/>
      <c r="E7" s="18">
        <v>5</v>
      </c>
      <c r="F7" s="18">
        <v>3</v>
      </c>
      <c r="G7" s="18">
        <v>7</v>
      </c>
      <c r="H7" s="19">
        <v>4</v>
      </c>
      <c r="J7" s="36">
        <v>2011</v>
      </c>
      <c r="K7" s="26">
        <v>40542.75</v>
      </c>
      <c r="L7" s="5">
        <v>40546.249305555553</v>
      </c>
      <c r="M7" s="25">
        <f t="shared" si="5"/>
        <v>3.4993055555532919</v>
      </c>
      <c r="N7" s="26">
        <v>40690.75</v>
      </c>
      <c r="O7" s="5">
        <v>40694.249305555553</v>
      </c>
      <c r="P7" s="25">
        <f t="shared" si="0"/>
        <v>3.4993055555532919</v>
      </c>
      <c r="Q7" s="26"/>
      <c r="R7" s="5"/>
      <c r="S7" s="25"/>
      <c r="T7" s="26">
        <v>40725.75</v>
      </c>
      <c r="U7" s="5">
        <v>40729.249305555553</v>
      </c>
      <c r="V7" s="25">
        <f t="shared" si="1"/>
        <v>3.4993055555532919</v>
      </c>
      <c r="W7" s="26">
        <v>40788.75</v>
      </c>
      <c r="X7" s="5">
        <v>40792.249305555553</v>
      </c>
      <c r="Y7" s="25">
        <f t="shared" si="2"/>
        <v>3.4993055555532919</v>
      </c>
      <c r="Z7" s="26">
        <v>40870.75</v>
      </c>
      <c r="AA7" s="5">
        <v>40875.249305555553</v>
      </c>
      <c r="AB7" s="25">
        <f t="shared" si="3"/>
        <v>4.4993055555532919</v>
      </c>
      <c r="AC7" s="26">
        <v>40900.75</v>
      </c>
      <c r="AD7" s="5">
        <v>40904.249305555553</v>
      </c>
      <c r="AE7" s="25">
        <f t="shared" si="4"/>
        <v>3.4993055555532919</v>
      </c>
    </row>
    <row r="8" spans="1:31" ht="15" x14ac:dyDescent="0.35">
      <c r="A8" s="11">
        <v>2012</v>
      </c>
      <c r="B8" s="27">
        <v>2</v>
      </c>
      <c r="C8" s="28">
        <v>6</v>
      </c>
      <c r="D8" s="28"/>
      <c r="E8" s="28">
        <v>2</v>
      </c>
      <c r="F8" s="28">
        <v>5</v>
      </c>
      <c r="G8" s="28">
        <v>8</v>
      </c>
      <c r="H8" s="29">
        <v>3</v>
      </c>
      <c r="J8" s="36">
        <v>2012</v>
      </c>
      <c r="K8" s="23">
        <v>40907.75</v>
      </c>
      <c r="L8" s="20">
        <v>40911.249305555553</v>
      </c>
      <c r="M8" s="24">
        <f t="shared" si="5"/>
        <v>3.4993055555532919</v>
      </c>
      <c r="N8" s="23">
        <v>41054.75</v>
      </c>
      <c r="O8" s="20">
        <v>41058.249305555553</v>
      </c>
      <c r="P8" s="24">
        <f t="shared" si="0"/>
        <v>3.4993055555532919</v>
      </c>
      <c r="Q8" s="23"/>
      <c r="R8" s="20"/>
      <c r="S8" s="24"/>
      <c r="T8" s="23">
        <v>41093.75</v>
      </c>
      <c r="U8" s="20">
        <v>41095.249305555553</v>
      </c>
      <c r="V8" s="24">
        <f t="shared" si="1"/>
        <v>1.4993055555532919</v>
      </c>
      <c r="W8" s="23">
        <v>41152.75</v>
      </c>
      <c r="X8" s="20">
        <v>41156.249305555553</v>
      </c>
      <c r="Y8" s="24">
        <f t="shared" si="2"/>
        <v>3.4993055555532919</v>
      </c>
      <c r="Z8" s="23">
        <v>41234.75</v>
      </c>
      <c r="AA8" s="20">
        <v>41239.249305555553</v>
      </c>
      <c r="AB8" s="24">
        <f t="shared" si="3"/>
        <v>4.4993055555532919</v>
      </c>
      <c r="AC8" s="23">
        <v>41264.75</v>
      </c>
      <c r="AD8" s="20">
        <v>41269.249305555553</v>
      </c>
      <c r="AE8" s="24">
        <f t="shared" si="4"/>
        <v>4.4993055555532919</v>
      </c>
    </row>
    <row r="9" spans="1:31" ht="15" x14ac:dyDescent="0.35">
      <c r="A9" s="11">
        <v>2013</v>
      </c>
      <c r="B9" s="17">
        <v>4</v>
      </c>
      <c r="C9" s="18">
        <v>10</v>
      </c>
      <c r="D9" s="18"/>
      <c r="E9" s="18">
        <v>11</v>
      </c>
      <c r="F9" s="18">
        <v>7</v>
      </c>
      <c r="G9" s="18">
        <v>3</v>
      </c>
      <c r="H9" s="19">
        <v>3</v>
      </c>
      <c r="J9" s="36">
        <v>2013</v>
      </c>
      <c r="K9" s="26">
        <v>41271.75</v>
      </c>
      <c r="L9" s="5">
        <v>41276.249305555553</v>
      </c>
      <c r="M9" s="25">
        <f t="shared" si="5"/>
        <v>4.4993055555532919</v>
      </c>
      <c r="N9" s="26">
        <v>41418.75</v>
      </c>
      <c r="O9" s="5">
        <v>41422.249305555553</v>
      </c>
      <c r="P9" s="25">
        <f t="shared" si="0"/>
        <v>3.4993055555532919</v>
      </c>
      <c r="Q9" s="26"/>
      <c r="R9" s="5"/>
      <c r="S9" s="25"/>
      <c r="T9" s="26">
        <v>41458.75</v>
      </c>
      <c r="U9" s="5">
        <v>41463.249305555553</v>
      </c>
      <c r="V9" s="25">
        <f t="shared" si="1"/>
        <v>4.4993055555532919</v>
      </c>
      <c r="W9" s="26">
        <v>41516.75</v>
      </c>
      <c r="X9" s="5">
        <v>41520.249305555553</v>
      </c>
      <c r="Y9" s="25">
        <f t="shared" si="2"/>
        <v>3.4993055555532919</v>
      </c>
      <c r="Z9" s="26">
        <v>41605.75</v>
      </c>
      <c r="AA9" s="5">
        <v>41610.249305555553</v>
      </c>
      <c r="AB9" s="25">
        <f t="shared" si="3"/>
        <v>4.4993055555532919</v>
      </c>
      <c r="AC9" s="26">
        <v>41632.75</v>
      </c>
      <c r="AD9" s="5">
        <v>41634.249305555553</v>
      </c>
      <c r="AE9" s="25">
        <f t="shared" si="4"/>
        <v>1.4993055555532919</v>
      </c>
    </row>
    <row r="10" spans="1:31" ht="15" x14ac:dyDescent="0.35">
      <c r="A10" s="11">
        <v>2014</v>
      </c>
      <c r="B10" s="27">
        <v>0</v>
      </c>
      <c r="C10" s="28">
        <v>1</v>
      </c>
      <c r="D10" s="28"/>
      <c r="E10" s="28">
        <v>9</v>
      </c>
      <c r="F10" s="28">
        <v>7</v>
      </c>
      <c r="G10" s="28">
        <v>5</v>
      </c>
      <c r="H10" s="29">
        <v>5</v>
      </c>
      <c r="J10" s="36">
        <v>2014</v>
      </c>
      <c r="K10" s="23">
        <v>41639.75</v>
      </c>
      <c r="L10" s="20">
        <v>41641.249305555553</v>
      </c>
      <c r="M10" s="24">
        <f t="shared" si="5"/>
        <v>1.4993055555532919</v>
      </c>
      <c r="N10" s="23">
        <v>41782.75</v>
      </c>
      <c r="O10" s="20">
        <v>41786.249305555553</v>
      </c>
      <c r="P10" s="24">
        <f t="shared" si="0"/>
        <v>3.4993055555532919</v>
      </c>
      <c r="Q10" s="23"/>
      <c r="R10" s="20"/>
      <c r="S10" s="24"/>
      <c r="T10" s="23">
        <v>41823.75</v>
      </c>
      <c r="U10" s="20">
        <v>41827.249305555553</v>
      </c>
      <c r="V10" s="24">
        <f t="shared" si="1"/>
        <v>3.4993055555532919</v>
      </c>
      <c r="W10" s="23">
        <v>41880.75</v>
      </c>
      <c r="X10" s="20">
        <v>41884.249305555553</v>
      </c>
      <c r="Y10" s="24">
        <f t="shared" si="2"/>
        <v>3.4993055555532919</v>
      </c>
      <c r="Z10" s="23">
        <v>41969.75</v>
      </c>
      <c r="AA10" s="20">
        <v>41974.249305555553</v>
      </c>
      <c r="AB10" s="24">
        <f t="shared" si="3"/>
        <v>4.4993055555532919</v>
      </c>
      <c r="AC10" s="23">
        <v>41997.75</v>
      </c>
      <c r="AD10" s="20">
        <v>42002.249305555553</v>
      </c>
      <c r="AE10" s="24">
        <f t="shared" si="4"/>
        <v>4.4993055555532919</v>
      </c>
    </row>
    <row r="11" spans="1:31" ht="15" x14ac:dyDescent="0.35">
      <c r="A11" s="11">
        <v>2015</v>
      </c>
      <c r="B11" s="17">
        <v>5</v>
      </c>
      <c r="C11" s="18">
        <v>6</v>
      </c>
      <c r="D11" s="18"/>
      <c r="E11" s="18">
        <v>5</v>
      </c>
      <c r="F11" s="18">
        <v>14</v>
      </c>
      <c r="G11" s="18">
        <v>3</v>
      </c>
      <c r="H11" s="19">
        <v>1</v>
      </c>
      <c r="J11" s="36">
        <v>2015</v>
      </c>
      <c r="K11" s="26">
        <v>42004.75</v>
      </c>
      <c r="L11" s="5">
        <v>42009.249305555553</v>
      </c>
      <c r="M11" s="25">
        <f t="shared" si="5"/>
        <v>4.4993055555532919</v>
      </c>
      <c r="N11" s="26">
        <v>42146.75</v>
      </c>
      <c r="O11" s="5">
        <v>42150.249305555553</v>
      </c>
      <c r="P11" s="25">
        <f t="shared" si="0"/>
        <v>3.4993055555532919</v>
      </c>
      <c r="Q11" s="26"/>
      <c r="R11" s="5"/>
      <c r="S11" s="25"/>
      <c r="T11" s="26">
        <v>42187.75</v>
      </c>
      <c r="U11" s="5">
        <v>42191.249305555553</v>
      </c>
      <c r="V11" s="25">
        <f t="shared" si="1"/>
        <v>3.4993055555532919</v>
      </c>
      <c r="W11" s="26">
        <v>42251.75</v>
      </c>
      <c r="X11" s="5">
        <v>42255.249305555553</v>
      </c>
      <c r="Y11" s="25">
        <f t="shared" si="2"/>
        <v>3.4993055555532919</v>
      </c>
      <c r="Z11" s="26">
        <v>42333.75</v>
      </c>
      <c r="AA11" s="5">
        <v>42338.249305555553</v>
      </c>
      <c r="AB11" s="25">
        <f t="shared" si="3"/>
        <v>4.4993055555532919</v>
      </c>
      <c r="AC11" s="26">
        <v>42362.75</v>
      </c>
      <c r="AD11" s="5">
        <v>42366.249305555553</v>
      </c>
      <c r="AE11" s="25">
        <f t="shared" si="4"/>
        <v>3.4993055555532919</v>
      </c>
    </row>
    <row r="12" spans="1:31" ht="15" x14ac:dyDescent="0.35">
      <c r="A12" s="11">
        <v>2016</v>
      </c>
      <c r="B12" s="27">
        <v>7</v>
      </c>
      <c r="C12" s="28">
        <v>4</v>
      </c>
      <c r="D12" s="28"/>
      <c r="E12" s="28">
        <v>4</v>
      </c>
      <c r="F12" s="28">
        <v>16</v>
      </c>
      <c r="G12" s="28">
        <v>6</v>
      </c>
      <c r="H12" s="29">
        <v>7</v>
      </c>
      <c r="J12" s="36">
        <v>2016</v>
      </c>
      <c r="K12" s="23">
        <v>42369.75</v>
      </c>
      <c r="L12" s="20">
        <v>42373.249305555553</v>
      </c>
      <c r="M12" s="24">
        <f t="shared" si="5"/>
        <v>3.4993055555532919</v>
      </c>
      <c r="N12" s="23">
        <v>42517.75</v>
      </c>
      <c r="O12" s="20">
        <v>42521.249305555553</v>
      </c>
      <c r="P12" s="24">
        <f t="shared" si="0"/>
        <v>3.4993055555532919</v>
      </c>
      <c r="Q12" s="23"/>
      <c r="R12" s="20"/>
      <c r="S12" s="24"/>
      <c r="T12" s="23">
        <v>42552.75</v>
      </c>
      <c r="U12" s="20">
        <v>42556.249305555553</v>
      </c>
      <c r="V12" s="24">
        <f t="shared" si="1"/>
        <v>3.4993055555532919</v>
      </c>
      <c r="W12" s="23">
        <v>42615.75</v>
      </c>
      <c r="X12" s="20">
        <v>42619.249305555553</v>
      </c>
      <c r="Y12" s="24">
        <f t="shared" si="2"/>
        <v>3.4993055555532919</v>
      </c>
      <c r="Z12" s="23">
        <v>42697.75</v>
      </c>
      <c r="AA12" s="20">
        <v>42702.249305555553</v>
      </c>
      <c r="AB12" s="24">
        <f t="shared" si="3"/>
        <v>4.4993055555532919</v>
      </c>
      <c r="AC12" s="23">
        <v>42727.75</v>
      </c>
      <c r="AD12" s="20">
        <v>42731.249305555553</v>
      </c>
      <c r="AE12" s="24">
        <f t="shared" si="4"/>
        <v>3.4993055555532919</v>
      </c>
    </row>
    <row r="13" spans="1:31" ht="15" x14ac:dyDescent="0.35">
      <c r="A13" s="11">
        <v>2017</v>
      </c>
      <c r="B13" s="17">
        <v>4</v>
      </c>
      <c r="C13" s="18">
        <v>3</v>
      </c>
      <c r="D13" s="18"/>
      <c r="E13" s="18">
        <v>9</v>
      </c>
      <c r="F13" s="18">
        <v>6</v>
      </c>
      <c r="G13" s="18">
        <v>6</v>
      </c>
      <c r="H13" s="19">
        <v>7</v>
      </c>
      <c r="J13" s="36">
        <v>2017</v>
      </c>
      <c r="K13" s="26">
        <v>42734.75</v>
      </c>
      <c r="L13" s="5">
        <v>42738.249305555553</v>
      </c>
      <c r="M13" s="25">
        <f t="shared" si="5"/>
        <v>3.4993055555532919</v>
      </c>
      <c r="N13" s="26">
        <v>42881.75</v>
      </c>
      <c r="O13" s="5">
        <v>42885.249305555553</v>
      </c>
      <c r="P13" s="25">
        <f t="shared" si="0"/>
        <v>3.4993055555532919</v>
      </c>
      <c r="Q13" s="26"/>
      <c r="R13" s="5"/>
      <c r="S13" s="25"/>
      <c r="T13" s="26">
        <v>42916.75</v>
      </c>
      <c r="U13" s="5">
        <v>42921.249305555553</v>
      </c>
      <c r="V13" s="25">
        <f t="shared" si="1"/>
        <v>4.4993055555532919</v>
      </c>
      <c r="W13" s="26">
        <v>42979.75</v>
      </c>
      <c r="X13" s="5">
        <v>42983.249305555553</v>
      </c>
      <c r="Y13" s="25">
        <f t="shared" si="2"/>
        <v>3.4993055555532919</v>
      </c>
      <c r="Z13" s="26">
        <v>43061.75</v>
      </c>
      <c r="AA13" s="5">
        <v>43066.249305555553</v>
      </c>
      <c r="AB13" s="25">
        <f t="shared" si="3"/>
        <v>4.4993055555532919</v>
      </c>
      <c r="AC13" s="26">
        <v>43091.75</v>
      </c>
      <c r="AD13" s="5">
        <v>43095.249305555553</v>
      </c>
      <c r="AE13" s="25">
        <f t="shared" si="4"/>
        <v>3.4993055555532919</v>
      </c>
    </row>
    <row r="14" spans="1:31" ht="15" x14ac:dyDescent="0.35">
      <c r="A14" s="11">
        <v>2018</v>
      </c>
      <c r="B14" s="27">
        <v>3</v>
      </c>
      <c r="C14" s="28">
        <v>8</v>
      </c>
      <c r="D14" s="28"/>
      <c r="E14" s="28">
        <v>6</v>
      </c>
      <c r="F14" s="28">
        <v>10</v>
      </c>
      <c r="G14" s="28">
        <v>7</v>
      </c>
      <c r="H14" s="29">
        <v>3</v>
      </c>
      <c r="J14" s="36">
        <v>2018</v>
      </c>
      <c r="K14" s="23">
        <v>43098.75</v>
      </c>
      <c r="L14" s="20">
        <v>43102.249305555553</v>
      </c>
      <c r="M14" s="24">
        <f t="shared" si="5"/>
        <v>3.4993055555532919</v>
      </c>
      <c r="N14" s="23">
        <v>43245.75</v>
      </c>
      <c r="O14" s="20">
        <v>43249.249305555553</v>
      </c>
      <c r="P14" s="24">
        <f t="shared" si="0"/>
        <v>3.4993055555532919</v>
      </c>
      <c r="Q14" s="23"/>
      <c r="R14" s="20"/>
      <c r="S14" s="24"/>
      <c r="T14" s="23">
        <v>43284.75</v>
      </c>
      <c r="U14" s="20">
        <v>43286.249305555553</v>
      </c>
      <c r="V14" s="24">
        <f t="shared" si="1"/>
        <v>1.4993055555532919</v>
      </c>
      <c r="W14" s="23">
        <v>43343.75</v>
      </c>
      <c r="X14" s="20">
        <v>43347.249305555553</v>
      </c>
      <c r="Y14" s="24">
        <f t="shared" si="2"/>
        <v>3.4993055555532919</v>
      </c>
      <c r="Z14" s="23">
        <v>43425.75</v>
      </c>
      <c r="AA14" s="20">
        <v>43430.249305555553</v>
      </c>
      <c r="AB14" s="24">
        <f t="shared" si="3"/>
        <v>4.4993055555532919</v>
      </c>
      <c r="AC14" s="23">
        <v>43458.75</v>
      </c>
      <c r="AD14" s="20">
        <v>43460.249305555553</v>
      </c>
      <c r="AE14" s="24">
        <f t="shared" si="4"/>
        <v>1.4993055555532919</v>
      </c>
    </row>
    <row r="15" spans="1:31" ht="15" x14ac:dyDescent="0.35">
      <c r="A15" s="11">
        <v>2019</v>
      </c>
      <c r="B15" s="17">
        <v>6</v>
      </c>
      <c r="C15" s="18">
        <v>3</v>
      </c>
      <c r="D15" s="18"/>
      <c r="E15" s="18">
        <v>9</v>
      </c>
      <c r="F15" s="18">
        <v>6</v>
      </c>
      <c r="G15" s="18">
        <v>1</v>
      </c>
      <c r="H15" s="19">
        <v>3</v>
      </c>
      <c r="J15" s="36">
        <v>2019</v>
      </c>
      <c r="K15" s="26">
        <v>43462.75</v>
      </c>
      <c r="L15" s="5">
        <v>43467.249305555553</v>
      </c>
      <c r="M15" s="25">
        <f t="shared" si="5"/>
        <v>4.4993055555532919</v>
      </c>
      <c r="N15" s="26">
        <v>43609.75</v>
      </c>
      <c r="O15" s="5">
        <v>43613.249305555553</v>
      </c>
      <c r="P15" s="25">
        <f t="shared" si="0"/>
        <v>3.4993055555532919</v>
      </c>
      <c r="Q15" s="26"/>
      <c r="R15" s="5"/>
      <c r="S15" s="25"/>
      <c r="T15" s="26">
        <v>43649.75</v>
      </c>
      <c r="U15" s="5">
        <v>43654.249305555553</v>
      </c>
      <c r="V15" s="25">
        <f t="shared" si="1"/>
        <v>4.4993055555532919</v>
      </c>
      <c r="W15" s="26">
        <v>43707.75</v>
      </c>
      <c r="X15" s="5">
        <v>43711.249305555553</v>
      </c>
      <c r="Y15" s="25">
        <f t="shared" si="2"/>
        <v>3.4993055555532919</v>
      </c>
      <c r="Z15" s="26">
        <v>43796.75</v>
      </c>
      <c r="AA15" s="5">
        <v>43801.249305555553</v>
      </c>
      <c r="AB15" s="25">
        <f t="shared" si="3"/>
        <v>4.4993055555532919</v>
      </c>
      <c r="AC15" s="26">
        <v>43823.75</v>
      </c>
      <c r="AD15" s="5">
        <v>43825.249305555553</v>
      </c>
      <c r="AE15" s="25">
        <f t="shared" si="4"/>
        <v>1.4993055555532919</v>
      </c>
    </row>
    <row r="16" spans="1:31" ht="15" x14ac:dyDescent="0.35">
      <c r="A16" s="30">
        <v>2020</v>
      </c>
      <c r="B16" s="27">
        <v>6</v>
      </c>
      <c r="C16" s="28">
        <v>3</v>
      </c>
      <c r="D16" s="28"/>
      <c r="E16" s="28">
        <v>9</v>
      </c>
      <c r="F16" s="28">
        <v>5</v>
      </c>
      <c r="G16" s="28">
        <v>4</v>
      </c>
      <c r="H16" s="29">
        <v>7</v>
      </c>
      <c r="J16" s="36">
        <v>2020</v>
      </c>
      <c r="K16" s="23">
        <v>43830.75</v>
      </c>
      <c r="L16" s="20">
        <v>43832.249305555553</v>
      </c>
      <c r="M16" s="24">
        <f t="shared" si="5"/>
        <v>1.4993055555532919</v>
      </c>
      <c r="N16" s="23">
        <v>43973.75</v>
      </c>
      <c r="O16" s="20">
        <v>43977.249305555553</v>
      </c>
      <c r="P16" s="24">
        <f t="shared" si="0"/>
        <v>3.4993055555532919</v>
      </c>
      <c r="Q16" s="23"/>
      <c r="R16" s="20"/>
      <c r="S16" s="24"/>
      <c r="T16" s="23">
        <v>44014.75</v>
      </c>
      <c r="U16" s="20">
        <v>44018.249305555553</v>
      </c>
      <c r="V16" s="24">
        <f t="shared" si="1"/>
        <v>3.4993055555532919</v>
      </c>
      <c r="W16" s="23">
        <v>44078.75</v>
      </c>
      <c r="X16" s="20">
        <v>44082.249305555553</v>
      </c>
      <c r="Y16" s="24">
        <f t="shared" si="2"/>
        <v>3.4993055555532919</v>
      </c>
      <c r="Z16" s="23">
        <v>44160.75</v>
      </c>
      <c r="AA16" s="20">
        <v>44165.249305555553</v>
      </c>
      <c r="AB16" s="24">
        <f t="shared" si="3"/>
        <v>4.4993055555532919</v>
      </c>
      <c r="AC16" s="23">
        <v>44189.75</v>
      </c>
      <c r="AD16" s="20">
        <v>44193.249305555553</v>
      </c>
      <c r="AE16" s="24">
        <f t="shared" si="4"/>
        <v>3.4993055555532919</v>
      </c>
    </row>
    <row r="17" spans="1:31" ht="15" x14ac:dyDescent="0.35">
      <c r="A17" s="11">
        <v>2021</v>
      </c>
      <c r="B17" s="17">
        <v>6</v>
      </c>
      <c r="C17" s="18">
        <v>5</v>
      </c>
      <c r="D17" s="18"/>
      <c r="E17" s="18">
        <v>9</v>
      </c>
      <c r="F17" s="18">
        <v>2</v>
      </c>
      <c r="G17" s="18">
        <v>16</v>
      </c>
      <c r="H17" s="19">
        <v>4</v>
      </c>
      <c r="J17" s="36">
        <v>2021</v>
      </c>
      <c r="K17" s="26">
        <v>44196.75</v>
      </c>
      <c r="L17" s="5">
        <v>44200.249305555553</v>
      </c>
      <c r="M17" s="25">
        <f t="shared" ref="M17:M18" si="6">L17-K17</f>
        <v>3.4993055555532919</v>
      </c>
      <c r="N17" s="26">
        <v>44344.75</v>
      </c>
      <c r="O17" s="5">
        <v>44348.249305555553</v>
      </c>
      <c r="P17" s="25">
        <f t="shared" ref="P17:P18" si="7">O17-N17</f>
        <v>3.4993055555532919</v>
      </c>
      <c r="Q17" s="26"/>
      <c r="R17" s="5"/>
      <c r="S17" s="25"/>
      <c r="T17" s="26">
        <v>44378.75</v>
      </c>
      <c r="U17" s="5">
        <v>44382.249305555553</v>
      </c>
      <c r="V17" s="25">
        <f>U17-T17</f>
        <v>3.4993055555532919</v>
      </c>
      <c r="W17" s="26">
        <v>44442.75</v>
      </c>
      <c r="X17" s="5">
        <v>44446.249305555553</v>
      </c>
      <c r="Y17" s="25">
        <f t="shared" ref="Y17:Y18" si="8">X17-W17</f>
        <v>3.4993055555532919</v>
      </c>
      <c r="Z17" s="26">
        <v>44524.75</v>
      </c>
      <c r="AA17" s="5">
        <v>44529.249305555553</v>
      </c>
      <c r="AB17" s="25">
        <f t="shared" ref="AB17:AB18" si="9">AA17-Z17</f>
        <v>4.4993055555532919</v>
      </c>
      <c r="AC17" s="26">
        <v>44554.75</v>
      </c>
      <c r="AD17" s="5">
        <v>44557.249305555553</v>
      </c>
      <c r="AE17" s="25">
        <f t="shared" ref="AE17:AE18" si="10">AD17-AC17</f>
        <v>2.4993055555532919</v>
      </c>
    </row>
    <row r="18" spans="1:31" ht="15" x14ac:dyDescent="0.35">
      <c r="A18" s="12">
        <v>2022</v>
      </c>
      <c r="B18" s="49">
        <v>1</v>
      </c>
      <c r="C18" s="57">
        <v>5</v>
      </c>
      <c r="D18" s="67"/>
      <c r="E18" s="49">
        <v>11</v>
      </c>
      <c r="F18" s="49">
        <v>10</v>
      </c>
      <c r="G18" s="49">
        <v>10</v>
      </c>
      <c r="H18" s="58">
        <v>10</v>
      </c>
      <c r="J18" s="37">
        <v>2022</v>
      </c>
      <c r="K18" s="50">
        <v>44560.75</v>
      </c>
      <c r="L18" s="51">
        <v>44564.249305555553</v>
      </c>
      <c r="M18" s="52">
        <f t="shared" si="6"/>
        <v>3.4993055555532919</v>
      </c>
      <c r="N18" s="50">
        <v>44708.75</v>
      </c>
      <c r="O18" s="51">
        <v>44712.249305555553</v>
      </c>
      <c r="P18" s="52">
        <f t="shared" si="7"/>
        <v>3.4993055555532919</v>
      </c>
      <c r="Q18" s="50"/>
      <c r="R18" s="51"/>
      <c r="S18" s="52"/>
      <c r="T18" s="50">
        <v>44743.75</v>
      </c>
      <c r="U18" s="51">
        <v>44747.249305555553</v>
      </c>
      <c r="V18" s="52">
        <f>U18-T18</f>
        <v>3.4993055555532919</v>
      </c>
      <c r="W18" s="50">
        <v>44806.75</v>
      </c>
      <c r="X18" s="51">
        <v>44810.249305555553</v>
      </c>
      <c r="Y18" s="52">
        <f t="shared" si="8"/>
        <v>3.4993055555532919</v>
      </c>
      <c r="Z18" s="50">
        <v>44888.75</v>
      </c>
      <c r="AA18" s="51">
        <v>44893.249305555553</v>
      </c>
      <c r="AB18" s="52">
        <f t="shared" si="9"/>
        <v>4.4993055555532919</v>
      </c>
      <c r="AC18" s="50">
        <v>44918.75</v>
      </c>
      <c r="AD18" s="51">
        <v>44922.249305555553</v>
      </c>
      <c r="AE18" s="52">
        <f t="shared" si="10"/>
        <v>3.4993055555532919</v>
      </c>
    </row>
    <row r="19" spans="1:31" ht="15" x14ac:dyDescent="0.35">
      <c r="A19" s="59">
        <v>2023</v>
      </c>
      <c r="B19" s="60">
        <v>7</v>
      </c>
      <c r="C19" s="61">
        <v>12</v>
      </c>
      <c r="D19" s="61"/>
      <c r="E19" s="61">
        <v>11</v>
      </c>
      <c r="F19" s="61">
        <v>12</v>
      </c>
      <c r="G19" s="61">
        <v>5</v>
      </c>
      <c r="H19" s="62">
        <v>6</v>
      </c>
      <c r="J19" s="37">
        <v>2023</v>
      </c>
      <c r="K19" s="50">
        <v>44925.75</v>
      </c>
      <c r="L19" s="51">
        <v>44929.249305555553</v>
      </c>
      <c r="M19" s="52">
        <f t="shared" si="5"/>
        <v>3.4993055555532919</v>
      </c>
      <c r="N19" s="50">
        <v>45072.75</v>
      </c>
      <c r="O19" s="51">
        <v>45076.249305555553</v>
      </c>
      <c r="P19" s="52">
        <f t="shared" si="0"/>
        <v>3.4993055555532919</v>
      </c>
      <c r="Q19" s="50"/>
      <c r="R19" s="51"/>
      <c r="S19" s="52"/>
      <c r="T19" s="50">
        <v>45107.75</v>
      </c>
      <c r="U19" s="51">
        <v>45112.249305555553</v>
      </c>
      <c r="V19" s="52">
        <f>U19-T19</f>
        <v>4.4993055555532919</v>
      </c>
      <c r="W19" s="50">
        <v>45170.75</v>
      </c>
      <c r="X19" s="51">
        <v>45174.249305555553</v>
      </c>
      <c r="Y19" s="52">
        <f t="shared" si="2"/>
        <v>3.4993055555532919</v>
      </c>
      <c r="Z19" s="50">
        <v>45252.75</v>
      </c>
      <c r="AA19" s="51">
        <v>45257.249305555553</v>
      </c>
      <c r="AB19" s="52">
        <f t="shared" si="3"/>
        <v>4.4993055555532919</v>
      </c>
      <c r="AC19" s="50">
        <v>45282.75</v>
      </c>
      <c r="AD19" s="51">
        <v>45286.249305555553</v>
      </c>
      <c r="AE19" s="52">
        <f t="shared" si="4"/>
        <v>3.4993055555532919</v>
      </c>
    </row>
    <row r="20" spans="1:31" ht="15" x14ac:dyDescent="0.35">
      <c r="A20" s="12" t="s">
        <v>16</v>
      </c>
      <c r="B20" s="49">
        <v>6</v>
      </c>
      <c r="C20" s="57">
        <v>10</v>
      </c>
      <c r="D20" s="67">
        <v>4</v>
      </c>
      <c r="E20" s="49">
        <v>15</v>
      </c>
      <c r="F20" s="49">
        <v>17</v>
      </c>
      <c r="G20" s="49">
        <v>8</v>
      </c>
      <c r="H20" s="58">
        <v>0</v>
      </c>
      <c r="J20" s="37">
        <v>2024</v>
      </c>
      <c r="K20" s="50">
        <v>45289.75</v>
      </c>
      <c r="L20" s="51">
        <v>45293.249305555553</v>
      </c>
      <c r="M20" s="52">
        <f t="shared" si="5"/>
        <v>3.4993055555532919</v>
      </c>
      <c r="N20" s="50">
        <v>45436.75</v>
      </c>
      <c r="O20" s="51">
        <v>45440.249305555553</v>
      </c>
      <c r="P20" s="52">
        <f t="shared" si="0"/>
        <v>3.4993055555532919</v>
      </c>
      <c r="Q20" s="50">
        <v>45461.75</v>
      </c>
      <c r="R20" s="51">
        <v>45463.249305555553</v>
      </c>
      <c r="S20" s="52">
        <f t="shared" ref="S20" si="11">R20-Q20</f>
        <v>1.4993055555532919</v>
      </c>
      <c r="T20" s="50">
        <v>45476.75</v>
      </c>
      <c r="U20" s="51">
        <v>45481.249305555553</v>
      </c>
      <c r="V20" s="52">
        <f>U20-T20</f>
        <v>4.4993055555532919</v>
      </c>
      <c r="W20" s="50">
        <v>45534.75</v>
      </c>
      <c r="X20" s="51">
        <v>45538.249305555553</v>
      </c>
      <c r="Y20" s="52">
        <f t="shared" si="2"/>
        <v>3.4993055555532919</v>
      </c>
      <c r="Z20" s="50">
        <v>45623.75</v>
      </c>
      <c r="AA20" s="51">
        <v>45628.249305555553</v>
      </c>
      <c r="AB20" s="52">
        <f t="shared" si="3"/>
        <v>4.4993055555532919</v>
      </c>
      <c r="AC20" s="50">
        <v>45650.75</v>
      </c>
      <c r="AD20" s="51">
        <v>45652.249305555553</v>
      </c>
      <c r="AE20" s="52">
        <f t="shared" si="4"/>
        <v>1.4993055555532919</v>
      </c>
    </row>
    <row r="21" spans="1:31" ht="15" x14ac:dyDescent="0.35">
      <c r="A21" s="12" t="s">
        <v>15</v>
      </c>
      <c r="B21" s="49">
        <v>5</v>
      </c>
      <c r="C21" s="57">
        <v>6</v>
      </c>
      <c r="D21" s="67">
        <v>6</v>
      </c>
      <c r="E21" s="49">
        <v>9</v>
      </c>
      <c r="F21" s="49">
        <v>1</v>
      </c>
      <c r="G21" s="49">
        <v>2</v>
      </c>
      <c r="H21" s="58">
        <v>9</v>
      </c>
      <c r="J21" s="37"/>
      <c r="K21" s="50"/>
      <c r="L21" s="51"/>
      <c r="M21" s="52"/>
      <c r="N21" s="50"/>
      <c r="O21" s="51"/>
      <c r="P21" s="52"/>
      <c r="Q21" s="50"/>
      <c r="R21" s="51"/>
      <c r="S21" s="52"/>
      <c r="T21" s="50"/>
      <c r="U21" s="51"/>
      <c r="V21" s="52"/>
      <c r="W21" s="50"/>
      <c r="X21" s="51"/>
      <c r="Y21" s="52"/>
      <c r="Z21" s="50"/>
      <c r="AA21" s="51"/>
      <c r="AB21" s="52"/>
      <c r="AC21" s="50"/>
      <c r="AD21" s="51"/>
      <c r="AE21" s="52"/>
    </row>
    <row r="22" spans="1:31" ht="15" x14ac:dyDescent="0.35">
      <c r="A22" s="12">
        <v>2026</v>
      </c>
      <c r="B22" s="49">
        <v>7</v>
      </c>
      <c r="C22" s="57"/>
      <c r="D22" s="67"/>
      <c r="E22" s="49"/>
      <c r="F22" s="49"/>
      <c r="G22" s="49"/>
      <c r="H22" s="58"/>
      <c r="J22" s="37">
        <v>2025</v>
      </c>
      <c r="K22" s="50">
        <v>45657.75</v>
      </c>
      <c r="L22" s="51">
        <v>45659.249305555553</v>
      </c>
      <c r="M22" s="52">
        <f t="shared" ref="M22" si="12">L22-K22</f>
        <v>1.4993055555532919</v>
      </c>
      <c r="N22" s="50">
        <v>45800.75</v>
      </c>
      <c r="O22" s="51">
        <v>45804.249305555553</v>
      </c>
      <c r="P22" s="52">
        <f t="shared" ref="P22" si="13">O22-N22</f>
        <v>3.4993055555532919</v>
      </c>
      <c r="Q22" s="50">
        <v>45461.75</v>
      </c>
      <c r="R22" s="51">
        <v>45466.249305555553</v>
      </c>
      <c r="S22" s="52">
        <f t="shared" ref="S22" si="14">R22-Q22</f>
        <v>4.4993055555532919</v>
      </c>
      <c r="T22" s="50">
        <v>45841.75</v>
      </c>
      <c r="U22" s="51">
        <v>45845.249305555553</v>
      </c>
      <c r="V22" s="52">
        <f>U22-T22</f>
        <v>3.4993055555532919</v>
      </c>
      <c r="W22" s="50">
        <v>45898.75</v>
      </c>
      <c r="X22" s="51">
        <v>45902.249305555553</v>
      </c>
      <c r="Y22" s="52">
        <f t="shared" ref="Y22" si="15">X22-W22</f>
        <v>3.4993055555532919</v>
      </c>
      <c r="Z22" s="50">
        <v>45987.75</v>
      </c>
      <c r="AA22" s="51">
        <v>45992.249305555553</v>
      </c>
      <c r="AB22" s="52">
        <f t="shared" ref="AB22" si="16">AA22-Z22</f>
        <v>4.4993055555532919</v>
      </c>
      <c r="AC22" s="50">
        <v>46015.75</v>
      </c>
      <c r="AD22" s="51">
        <v>46020.249305555553</v>
      </c>
      <c r="AE22" s="52">
        <f t="shared" ref="AE22" si="17">AD22-AC22</f>
        <v>4.4993055555532919</v>
      </c>
    </row>
    <row r="23" spans="1:31" ht="15" x14ac:dyDescent="0.35">
      <c r="A23" s="13"/>
      <c r="B23" s="2" t="s">
        <v>17</v>
      </c>
    </row>
    <row r="24" spans="1:31" x14ac:dyDescent="0.3">
      <c r="B24" s="2"/>
    </row>
    <row r="39" spans="1:31" ht="16.2" x14ac:dyDescent="0.3">
      <c r="A39" s="71" t="s">
        <v>19</v>
      </c>
      <c r="B39" s="72"/>
      <c r="C39" s="72"/>
      <c r="D39" s="72"/>
      <c r="E39" s="72"/>
      <c r="F39" s="72"/>
      <c r="G39" s="72"/>
      <c r="H39" s="7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3" customFormat="1" ht="28.8" x14ac:dyDescent="0.3">
      <c r="A40" s="7" t="s">
        <v>0</v>
      </c>
      <c r="B40" s="8" t="s">
        <v>2</v>
      </c>
      <c r="C40" s="8" t="s">
        <v>5</v>
      </c>
      <c r="D40" s="8" t="s">
        <v>13</v>
      </c>
      <c r="E40" s="8" t="s">
        <v>3</v>
      </c>
      <c r="F40" s="8" t="s">
        <v>4</v>
      </c>
      <c r="G40" s="8" t="s">
        <v>6</v>
      </c>
      <c r="H40" s="9" t="s">
        <v>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ht="15" x14ac:dyDescent="0.35">
      <c r="A41" s="11">
        <v>2011</v>
      </c>
      <c r="B41" s="14">
        <v>0</v>
      </c>
      <c r="C41" s="15">
        <v>3</v>
      </c>
      <c r="D41" s="15"/>
      <c r="E41" s="15">
        <v>3</v>
      </c>
      <c r="F41" s="15">
        <v>2</v>
      </c>
      <c r="G41" s="15">
        <v>3</v>
      </c>
      <c r="H41" s="16">
        <v>0</v>
      </c>
    </row>
    <row r="42" spans="1:31" ht="15" x14ac:dyDescent="0.35">
      <c r="A42" s="11">
        <v>2012</v>
      </c>
      <c r="B42" s="27">
        <v>1</v>
      </c>
      <c r="C42" s="28">
        <v>5</v>
      </c>
      <c r="D42" s="28"/>
      <c r="E42" s="28">
        <v>1</v>
      </c>
      <c r="F42" s="28">
        <v>2</v>
      </c>
      <c r="G42" s="28">
        <v>6</v>
      </c>
      <c r="H42" s="29">
        <v>1</v>
      </c>
    </row>
    <row r="43" spans="1:31" ht="15" x14ac:dyDescent="0.35">
      <c r="A43" s="11">
        <v>2013</v>
      </c>
      <c r="B43" s="17">
        <v>2</v>
      </c>
      <c r="C43" s="18">
        <v>8</v>
      </c>
      <c r="D43" s="18"/>
      <c r="E43" s="18">
        <v>3</v>
      </c>
      <c r="F43" s="18">
        <v>2</v>
      </c>
      <c r="G43" s="18">
        <v>3</v>
      </c>
      <c r="H43" s="19">
        <v>3</v>
      </c>
    </row>
    <row r="44" spans="1:31" ht="15" x14ac:dyDescent="0.35">
      <c r="A44" s="11">
        <v>2014</v>
      </c>
      <c r="B44" s="27">
        <v>0</v>
      </c>
      <c r="C44" s="28">
        <v>0</v>
      </c>
      <c r="D44" s="28"/>
      <c r="E44" s="28">
        <v>8</v>
      </c>
      <c r="F44" s="28">
        <v>3</v>
      </c>
      <c r="G44" s="28">
        <v>2</v>
      </c>
      <c r="H44" s="29">
        <v>0</v>
      </c>
    </row>
    <row r="45" spans="1:31" ht="15" x14ac:dyDescent="0.35">
      <c r="A45" s="11">
        <v>2015</v>
      </c>
      <c r="B45" s="17">
        <v>3</v>
      </c>
      <c r="C45" s="18">
        <v>5</v>
      </c>
      <c r="D45" s="18"/>
      <c r="E45" s="18">
        <v>3</v>
      </c>
      <c r="F45" s="18">
        <v>1</v>
      </c>
      <c r="G45" s="18">
        <v>0</v>
      </c>
      <c r="H45" s="19">
        <v>0</v>
      </c>
    </row>
    <row r="46" spans="1:31" ht="15" x14ac:dyDescent="0.35">
      <c r="A46" s="11">
        <v>2016</v>
      </c>
      <c r="B46" s="27">
        <v>0</v>
      </c>
      <c r="C46" s="28">
        <v>1</v>
      </c>
      <c r="D46" s="28"/>
      <c r="E46" s="28">
        <v>3</v>
      </c>
      <c r="F46" s="28">
        <v>8</v>
      </c>
      <c r="G46" s="28">
        <v>1</v>
      </c>
      <c r="H46" s="29">
        <v>3</v>
      </c>
    </row>
    <row r="47" spans="1:31" ht="15" x14ac:dyDescent="0.35">
      <c r="A47" s="11">
        <v>2017</v>
      </c>
      <c r="B47" s="17">
        <v>1</v>
      </c>
      <c r="C47" s="18">
        <v>2</v>
      </c>
      <c r="D47" s="18"/>
      <c r="E47" s="18">
        <v>2</v>
      </c>
      <c r="F47" s="18">
        <v>4</v>
      </c>
      <c r="G47" s="18">
        <v>3</v>
      </c>
      <c r="H47" s="19">
        <v>1</v>
      </c>
    </row>
    <row r="48" spans="1:31" ht="15" x14ac:dyDescent="0.35">
      <c r="A48" s="11">
        <v>2018</v>
      </c>
      <c r="B48" s="27">
        <v>3</v>
      </c>
      <c r="C48" s="28">
        <v>3</v>
      </c>
      <c r="D48" s="28"/>
      <c r="E48" s="28">
        <v>0</v>
      </c>
      <c r="F48" s="28">
        <v>4</v>
      </c>
      <c r="G48" s="28">
        <v>4</v>
      </c>
      <c r="H48" s="29">
        <v>2</v>
      </c>
    </row>
    <row r="49" spans="1:8" ht="15" x14ac:dyDescent="0.35">
      <c r="A49" s="11">
        <v>2019</v>
      </c>
      <c r="B49" s="17">
        <v>1</v>
      </c>
      <c r="C49" s="18">
        <v>0</v>
      </c>
      <c r="D49" s="18"/>
      <c r="E49" s="18">
        <v>8</v>
      </c>
      <c r="F49" s="18">
        <v>3</v>
      </c>
      <c r="G49" s="18">
        <v>0</v>
      </c>
      <c r="H49" s="19">
        <v>0</v>
      </c>
    </row>
    <row r="50" spans="1:8" ht="15" x14ac:dyDescent="0.35">
      <c r="A50" s="11">
        <v>2020</v>
      </c>
      <c r="B50" s="27">
        <v>1</v>
      </c>
      <c r="C50" s="28">
        <v>1</v>
      </c>
      <c r="D50" s="28"/>
      <c r="E50" s="28">
        <v>3</v>
      </c>
      <c r="F50" s="28">
        <v>7</v>
      </c>
      <c r="G50" s="28">
        <v>2</v>
      </c>
      <c r="H50" s="29">
        <v>5</v>
      </c>
    </row>
    <row r="51" spans="1:8" ht="15" x14ac:dyDescent="0.35">
      <c r="A51" s="11">
        <v>2021</v>
      </c>
      <c r="B51" s="17">
        <v>4</v>
      </c>
      <c r="C51" s="18">
        <v>3</v>
      </c>
      <c r="D51" s="18"/>
      <c r="E51" s="18">
        <v>5</v>
      </c>
      <c r="F51" s="18">
        <v>1</v>
      </c>
      <c r="G51" s="18">
        <v>5</v>
      </c>
      <c r="H51" s="19">
        <v>2</v>
      </c>
    </row>
    <row r="52" spans="1:8" ht="15" x14ac:dyDescent="0.35">
      <c r="A52" s="11">
        <v>2022</v>
      </c>
      <c r="B52" s="27">
        <v>0</v>
      </c>
      <c r="C52" s="27">
        <v>2</v>
      </c>
      <c r="D52" s="27"/>
      <c r="E52" s="27">
        <v>7</v>
      </c>
      <c r="F52" s="27">
        <v>6</v>
      </c>
      <c r="G52" s="27">
        <v>3</v>
      </c>
      <c r="H52" s="64">
        <v>5</v>
      </c>
    </row>
    <row r="53" spans="1:8" ht="15" x14ac:dyDescent="0.35">
      <c r="A53" s="63">
        <v>2023</v>
      </c>
      <c r="B53" s="65">
        <v>1</v>
      </c>
      <c r="C53" s="65">
        <v>1</v>
      </c>
      <c r="D53" s="65"/>
      <c r="E53" s="65">
        <v>3</v>
      </c>
      <c r="F53" s="65">
        <v>4</v>
      </c>
      <c r="G53" s="65">
        <v>2</v>
      </c>
      <c r="H53" s="66">
        <v>1</v>
      </c>
    </row>
    <row r="54" spans="1:8" ht="15" x14ac:dyDescent="0.35">
      <c r="A54" s="11" t="s">
        <v>16</v>
      </c>
      <c r="B54" s="27">
        <v>2</v>
      </c>
      <c r="C54" s="27">
        <v>5</v>
      </c>
      <c r="D54" s="27">
        <v>0</v>
      </c>
      <c r="E54" s="27">
        <v>5</v>
      </c>
      <c r="F54" s="27">
        <v>5</v>
      </c>
      <c r="G54" s="27">
        <v>2</v>
      </c>
      <c r="H54" s="64">
        <v>0</v>
      </c>
    </row>
    <row r="55" spans="1:8" ht="15" x14ac:dyDescent="0.35">
      <c r="A55" s="11" t="s">
        <v>15</v>
      </c>
      <c r="B55" s="65">
        <v>2</v>
      </c>
      <c r="C55" s="65">
        <v>3</v>
      </c>
      <c r="D55" s="65">
        <v>3</v>
      </c>
      <c r="E55" s="65">
        <v>6</v>
      </c>
      <c r="F55" s="65">
        <v>4</v>
      </c>
      <c r="G55" s="65">
        <v>2</v>
      </c>
      <c r="H55" s="66">
        <v>1</v>
      </c>
    </row>
    <row r="56" spans="1:8" ht="15" x14ac:dyDescent="0.35">
      <c r="A56" s="11">
        <v>2026</v>
      </c>
      <c r="B56" s="65">
        <v>2</v>
      </c>
      <c r="C56" s="65">
        <v>3</v>
      </c>
      <c r="D56" s="65">
        <v>3</v>
      </c>
      <c r="E56" s="65">
        <v>6</v>
      </c>
      <c r="F56" s="65">
        <v>4</v>
      </c>
      <c r="G56" s="65">
        <v>2</v>
      </c>
      <c r="H56" s="66">
        <v>1</v>
      </c>
    </row>
    <row r="57" spans="1:8" ht="15" x14ac:dyDescent="0.35">
      <c r="A57" s="13"/>
      <c r="B57" s="2" t="s">
        <v>17</v>
      </c>
    </row>
    <row r="58" spans="1:8" x14ac:dyDescent="0.3">
      <c r="B58" s="2"/>
    </row>
  </sheetData>
  <mergeCells count="10">
    <mergeCell ref="W1:Y1"/>
    <mergeCell ref="Z1:AB1"/>
    <mergeCell ref="AC1:AE1"/>
    <mergeCell ref="A1:H1"/>
    <mergeCell ref="A39:H39"/>
    <mergeCell ref="J1:J2"/>
    <mergeCell ref="K1:M1"/>
    <mergeCell ref="N1:P1"/>
    <mergeCell ref="T1:V1"/>
    <mergeCell ref="Q1:S1"/>
  </mergeCells>
  <pageMargins left="0.25" right="0.25" top="1" bottom="0.75" header="0.3" footer="0.3"/>
  <pageSetup scale="95" orientation="landscape" r:id="rId1"/>
  <headerFooter>
    <oddHeader>&amp;L&amp;G</oddHeader>
    <oddFooter>&amp;L&amp;"Trebuchet MS,Italic"&amp;10&amp;K01+014&amp;P&amp;R&amp;"Trebuchet MS,Italic"&amp;10&amp;K01+014Updated: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35"/>
  <sheetViews>
    <sheetView zoomScaleNormal="100" workbookViewId="0">
      <selection activeCell="B21" sqref="B21:V21"/>
    </sheetView>
  </sheetViews>
  <sheetFormatPr defaultRowHeight="14.4" x14ac:dyDescent="0.3"/>
  <cols>
    <col min="1" max="1" width="6.6640625" style="1" customWidth="1"/>
    <col min="2" max="3" width="9.44140625" style="1" customWidth="1"/>
    <col min="4" max="4" width="8.5546875" style="1" bestFit="1" customWidth="1"/>
    <col min="5" max="6" width="9.44140625" style="1" customWidth="1"/>
    <col min="7" max="7" width="8.5546875" style="1" bestFit="1" customWidth="1"/>
    <col min="8" max="9" width="9.44140625" style="1" customWidth="1"/>
    <col min="10" max="10" width="8.5546875" style="1" bestFit="1" customWidth="1"/>
    <col min="11" max="12" width="9.44140625" style="1" customWidth="1"/>
    <col min="13" max="13" width="8.5546875" style="1" bestFit="1" customWidth="1"/>
    <col min="14" max="15" width="9.44140625" style="1" customWidth="1"/>
    <col min="16" max="16" width="8.5546875" style="1" bestFit="1" customWidth="1"/>
    <col min="17" max="18" width="9.44140625" style="1" customWidth="1"/>
    <col min="19" max="19" width="8.5546875" style="1" bestFit="1" customWidth="1"/>
    <col min="20" max="20" width="20.6640625" customWidth="1"/>
  </cols>
  <sheetData>
    <row r="1" spans="1:19" x14ac:dyDescent="0.3">
      <c r="A1" s="76" t="s">
        <v>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</row>
    <row r="2" spans="1:19" s="6" customFormat="1" ht="29.25" customHeight="1" x14ac:dyDescent="0.3">
      <c r="A2" s="74" t="s">
        <v>0</v>
      </c>
      <c r="B2" s="68" t="s">
        <v>2</v>
      </c>
      <c r="C2" s="69"/>
      <c r="D2" s="70"/>
      <c r="E2" s="68" t="s">
        <v>5</v>
      </c>
      <c r="F2" s="69"/>
      <c r="G2" s="70"/>
      <c r="H2" s="68" t="s">
        <v>3</v>
      </c>
      <c r="I2" s="69"/>
      <c r="J2" s="70"/>
      <c r="K2" s="68" t="s">
        <v>4</v>
      </c>
      <c r="L2" s="69"/>
      <c r="M2" s="70"/>
      <c r="N2" s="68" t="s">
        <v>6</v>
      </c>
      <c r="O2" s="69"/>
      <c r="P2" s="70"/>
      <c r="Q2" s="68" t="s">
        <v>7</v>
      </c>
      <c r="R2" s="69"/>
      <c r="S2" s="70"/>
    </row>
    <row r="3" spans="1:19" s="6" customFormat="1" ht="30" customHeight="1" x14ac:dyDescent="0.3">
      <c r="A3" s="75"/>
      <c r="B3" s="38" t="s">
        <v>9</v>
      </c>
      <c r="C3" s="38" t="s">
        <v>1</v>
      </c>
      <c r="D3" s="39" t="s">
        <v>10</v>
      </c>
      <c r="E3" s="38" t="s">
        <v>9</v>
      </c>
      <c r="F3" s="38" t="s">
        <v>1</v>
      </c>
      <c r="G3" s="39" t="s">
        <v>10</v>
      </c>
      <c r="H3" s="38" t="s">
        <v>9</v>
      </c>
      <c r="I3" s="38" t="s">
        <v>1</v>
      </c>
      <c r="J3" s="39" t="s">
        <v>10</v>
      </c>
      <c r="K3" s="38" t="s">
        <v>9</v>
      </c>
      <c r="L3" s="38" t="s">
        <v>1</v>
      </c>
      <c r="M3" s="39" t="s">
        <v>10</v>
      </c>
      <c r="N3" s="38" t="s">
        <v>9</v>
      </c>
      <c r="O3" s="38" t="s">
        <v>1</v>
      </c>
      <c r="P3" s="39" t="s">
        <v>10</v>
      </c>
      <c r="Q3" s="38" t="s">
        <v>9</v>
      </c>
      <c r="R3" s="38" t="s">
        <v>1</v>
      </c>
      <c r="S3" s="39" t="s">
        <v>10</v>
      </c>
    </row>
    <row r="4" spans="1:19" ht="15" x14ac:dyDescent="0.35">
      <c r="A4" s="35">
        <v>2007</v>
      </c>
      <c r="B4" s="40">
        <v>39080.75</v>
      </c>
      <c r="C4" s="41">
        <v>39084.249305555553</v>
      </c>
      <c r="D4" s="46">
        <f>C4-B4</f>
        <v>3.4993055555532919</v>
      </c>
      <c r="E4" s="40">
        <v>39227.75</v>
      </c>
      <c r="F4" s="41">
        <v>39231.249305555553</v>
      </c>
      <c r="G4" s="46">
        <f t="shared" ref="G4:G19" si="0">F4-E4</f>
        <v>3.4993055555532919</v>
      </c>
      <c r="H4" s="40">
        <v>39266.75</v>
      </c>
      <c r="I4" s="41">
        <v>39268.249305555553</v>
      </c>
      <c r="J4" s="46">
        <f t="shared" ref="J4:J17" si="1">I4-H4</f>
        <v>1.4993055555532919</v>
      </c>
      <c r="K4" s="40">
        <v>39325.75</v>
      </c>
      <c r="L4" s="41">
        <v>39329.249305555553</v>
      </c>
      <c r="M4" s="46">
        <f t="shared" ref="M4:M17" si="2">L4-K4</f>
        <v>3.4993055555532919</v>
      </c>
      <c r="N4" s="40">
        <v>39407.75</v>
      </c>
      <c r="O4" s="41">
        <v>39412.249305555553</v>
      </c>
      <c r="P4" s="46">
        <f t="shared" ref="P4:P17" si="3">O4-N4</f>
        <v>4.4993055555532919</v>
      </c>
      <c r="Q4" s="40">
        <v>39437.75</v>
      </c>
      <c r="R4" s="41">
        <v>39442.249305555553</v>
      </c>
      <c r="S4" s="46">
        <f t="shared" ref="S4:S17" si="4">R4-Q4</f>
        <v>4.4993055555532919</v>
      </c>
    </row>
    <row r="5" spans="1:19" ht="15" x14ac:dyDescent="0.35">
      <c r="A5" s="36">
        <v>2008</v>
      </c>
      <c r="B5" s="42">
        <v>39444.75</v>
      </c>
      <c r="C5" s="43">
        <v>39449.249305555553</v>
      </c>
      <c r="D5" s="47">
        <f t="shared" ref="D5:D19" si="5">C5-B5</f>
        <v>4.4993055555532919</v>
      </c>
      <c r="E5" s="42">
        <v>39591.75</v>
      </c>
      <c r="F5" s="43">
        <v>39595.249305555553</v>
      </c>
      <c r="G5" s="47">
        <f t="shared" si="0"/>
        <v>3.4993055555532919</v>
      </c>
      <c r="H5" s="42">
        <v>39632.75</v>
      </c>
      <c r="I5" s="43">
        <v>39636.249305555553</v>
      </c>
      <c r="J5" s="47">
        <f t="shared" si="1"/>
        <v>3.4993055555532919</v>
      </c>
      <c r="K5" s="42">
        <v>39689.75</v>
      </c>
      <c r="L5" s="43">
        <v>39693.249305555553</v>
      </c>
      <c r="M5" s="47">
        <f t="shared" si="2"/>
        <v>3.4993055555532919</v>
      </c>
      <c r="N5" s="42">
        <v>39778.75</v>
      </c>
      <c r="O5" s="43">
        <v>39783.249305555553</v>
      </c>
      <c r="P5" s="47">
        <f t="shared" si="3"/>
        <v>4.4993055555532919</v>
      </c>
      <c r="Q5" s="42">
        <v>39806.75</v>
      </c>
      <c r="R5" s="43">
        <v>39811.249305555553</v>
      </c>
      <c r="S5" s="47">
        <f t="shared" si="4"/>
        <v>4.4993055555532919</v>
      </c>
    </row>
    <row r="6" spans="1:19" ht="15" x14ac:dyDescent="0.35">
      <c r="A6" s="36">
        <v>2009</v>
      </c>
      <c r="B6" s="44">
        <v>39813.75</v>
      </c>
      <c r="C6" s="45">
        <v>39818.249305555553</v>
      </c>
      <c r="D6" s="48">
        <f t="shared" si="5"/>
        <v>4.4993055555532919</v>
      </c>
      <c r="E6" s="44">
        <v>39955.75</v>
      </c>
      <c r="F6" s="45">
        <v>39959.249305555553</v>
      </c>
      <c r="G6" s="48">
        <f t="shared" si="0"/>
        <v>3.4993055555532919</v>
      </c>
      <c r="H6" s="44">
        <v>39996.75</v>
      </c>
      <c r="I6" s="45">
        <v>40000.249305555553</v>
      </c>
      <c r="J6" s="48">
        <f t="shared" si="1"/>
        <v>3.4993055555532919</v>
      </c>
      <c r="K6" s="44">
        <v>40060.75</v>
      </c>
      <c r="L6" s="45">
        <v>40064.249305555553</v>
      </c>
      <c r="M6" s="48">
        <f t="shared" si="2"/>
        <v>3.4993055555532919</v>
      </c>
      <c r="N6" s="44">
        <v>40142.75</v>
      </c>
      <c r="O6" s="45">
        <v>40147.249305555553</v>
      </c>
      <c r="P6" s="48">
        <f t="shared" si="3"/>
        <v>4.4993055555532919</v>
      </c>
      <c r="Q6" s="44">
        <v>40171.75</v>
      </c>
      <c r="R6" s="45">
        <v>40175.249305555553</v>
      </c>
      <c r="S6" s="48">
        <f t="shared" si="4"/>
        <v>3.4993055555532919</v>
      </c>
    </row>
    <row r="7" spans="1:19" ht="15" x14ac:dyDescent="0.35">
      <c r="A7" s="36">
        <v>2010</v>
      </c>
      <c r="B7" s="42">
        <v>40178.75</v>
      </c>
      <c r="C7" s="43">
        <v>40182.249305555553</v>
      </c>
      <c r="D7" s="47">
        <f t="shared" si="5"/>
        <v>3.4993055555532919</v>
      </c>
      <c r="E7" s="42">
        <v>40326.75</v>
      </c>
      <c r="F7" s="43">
        <v>40330.249305555553</v>
      </c>
      <c r="G7" s="47">
        <f t="shared" si="0"/>
        <v>3.4993055555532919</v>
      </c>
      <c r="H7" s="42">
        <v>40361.75</v>
      </c>
      <c r="I7" s="43">
        <v>40365.249305555553</v>
      </c>
      <c r="J7" s="47">
        <f t="shared" si="1"/>
        <v>3.4993055555532919</v>
      </c>
      <c r="K7" s="42">
        <v>40424.75</v>
      </c>
      <c r="L7" s="43">
        <v>40428.249305555553</v>
      </c>
      <c r="M7" s="47">
        <f t="shared" si="2"/>
        <v>3.4993055555532919</v>
      </c>
      <c r="N7" s="42">
        <v>40506.75</v>
      </c>
      <c r="O7" s="43">
        <v>40511.249305555553</v>
      </c>
      <c r="P7" s="47">
        <f t="shared" si="3"/>
        <v>4.4993055555532919</v>
      </c>
      <c r="Q7" s="42">
        <v>40535.75</v>
      </c>
      <c r="R7" s="43">
        <v>40539.249305555553</v>
      </c>
      <c r="S7" s="47">
        <f t="shared" si="4"/>
        <v>3.4993055555532919</v>
      </c>
    </row>
    <row r="8" spans="1:19" ht="15" x14ac:dyDescent="0.35">
      <c r="A8" s="36">
        <v>2011</v>
      </c>
      <c r="B8" s="44">
        <v>40542.75</v>
      </c>
      <c r="C8" s="45">
        <v>40546.249305555553</v>
      </c>
      <c r="D8" s="48">
        <f t="shared" si="5"/>
        <v>3.4993055555532919</v>
      </c>
      <c r="E8" s="44">
        <v>40690.75</v>
      </c>
      <c r="F8" s="45">
        <v>40694.249305555553</v>
      </c>
      <c r="G8" s="48">
        <f t="shared" si="0"/>
        <v>3.4993055555532919</v>
      </c>
      <c r="H8" s="44">
        <v>40725.75</v>
      </c>
      <c r="I8" s="45">
        <v>40729.249305555553</v>
      </c>
      <c r="J8" s="48">
        <f t="shared" si="1"/>
        <v>3.4993055555532919</v>
      </c>
      <c r="K8" s="44">
        <v>40788.75</v>
      </c>
      <c r="L8" s="45">
        <v>40792.249305555553</v>
      </c>
      <c r="M8" s="48">
        <f t="shared" si="2"/>
        <v>3.4993055555532919</v>
      </c>
      <c r="N8" s="44">
        <v>40870.75</v>
      </c>
      <c r="O8" s="45">
        <v>40875.249305555553</v>
      </c>
      <c r="P8" s="48">
        <f t="shared" si="3"/>
        <v>4.4993055555532919</v>
      </c>
      <c r="Q8" s="44">
        <v>40900.75</v>
      </c>
      <c r="R8" s="45">
        <v>40904.249305555553</v>
      </c>
      <c r="S8" s="48">
        <f t="shared" si="4"/>
        <v>3.4993055555532919</v>
      </c>
    </row>
    <row r="9" spans="1:19" ht="15" x14ac:dyDescent="0.35">
      <c r="A9" s="36">
        <v>2012</v>
      </c>
      <c r="B9" s="42">
        <v>40907.75</v>
      </c>
      <c r="C9" s="43">
        <v>40911.249305555553</v>
      </c>
      <c r="D9" s="47">
        <f t="shared" si="5"/>
        <v>3.4993055555532919</v>
      </c>
      <c r="E9" s="42">
        <v>41054.75</v>
      </c>
      <c r="F9" s="43">
        <v>41058.249305555553</v>
      </c>
      <c r="G9" s="47">
        <f t="shared" si="0"/>
        <v>3.4993055555532919</v>
      </c>
      <c r="H9" s="42">
        <v>41093.75</v>
      </c>
      <c r="I9" s="43">
        <v>41095.249305555553</v>
      </c>
      <c r="J9" s="47">
        <f t="shared" si="1"/>
        <v>1.4993055555532919</v>
      </c>
      <c r="K9" s="42">
        <v>41152.75</v>
      </c>
      <c r="L9" s="43">
        <v>41156.249305555553</v>
      </c>
      <c r="M9" s="47">
        <f t="shared" si="2"/>
        <v>3.4993055555532919</v>
      </c>
      <c r="N9" s="42">
        <v>41234.75</v>
      </c>
      <c r="O9" s="43">
        <v>41239.249305555553</v>
      </c>
      <c r="P9" s="47">
        <f t="shared" si="3"/>
        <v>4.4993055555532919</v>
      </c>
      <c r="Q9" s="42">
        <v>41264.75</v>
      </c>
      <c r="R9" s="43">
        <v>41269.249305555553</v>
      </c>
      <c r="S9" s="47">
        <f t="shared" si="4"/>
        <v>4.4993055555532919</v>
      </c>
    </row>
    <row r="10" spans="1:19" ht="15" x14ac:dyDescent="0.35">
      <c r="A10" s="36">
        <v>2013</v>
      </c>
      <c r="B10" s="44">
        <v>41271.75</v>
      </c>
      <c r="C10" s="45">
        <v>41276.249305555553</v>
      </c>
      <c r="D10" s="48">
        <f t="shared" si="5"/>
        <v>4.4993055555532919</v>
      </c>
      <c r="E10" s="44">
        <v>41418.75</v>
      </c>
      <c r="F10" s="45">
        <v>41422.249305555553</v>
      </c>
      <c r="G10" s="48">
        <f t="shared" si="0"/>
        <v>3.4993055555532919</v>
      </c>
      <c r="H10" s="44">
        <v>41458.75</v>
      </c>
      <c r="I10" s="45">
        <v>41463.249305555553</v>
      </c>
      <c r="J10" s="48">
        <f t="shared" si="1"/>
        <v>4.4993055555532919</v>
      </c>
      <c r="K10" s="44">
        <v>41516.75</v>
      </c>
      <c r="L10" s="45">
        <v>41520.249305555553</v>
      </c>
      <c r="M10" s="48">
        <f t="shared" si="2"/>
        <v>3.4993055555532919</v>
      </c>
      <c r="N10" s="44">
        <v>41605.75</v>
      </c>
      <c r="O10" s="45">
        <v>41610.249305555553</v>
      </c>
      <c r="P10" s="48">
        <f t="shared" si="3"/>
        <v>4.4993055555532919</v>
      </c>
      <c r="Q10" s="44">
        <v>41632.75</v>
      </c>
      <c r="R10" s="45">
        <v>41634.249305555553</v>
      </c>
      <c r="S10" s="48">
        <f t="shared" si="4"/>
        <v>1.4993055555532919</v>
      </c>
    </row>
    <row r="11" spans="1:19" ht="15" x14ac:dyDescent="0.35">
      <c r="A11" s="36">
        <v>2014</v>
      </c>
      <c r="B11" s="42">
        <v>41639.75</v>
      </c>
      <c r="C11" s="43">
        <v>41641.249305555553</v>
      </c>
      <c r="D11" s="47">
        <f t="shared" si="5"/>
        <v>1.4993055555532919</v>
      </c>
      <c r="E11" s="42">
        <v>41782.75</v>
      </c>
      <c r="F11" s="43">
        <v>41786.249305555553</v>
      </c>
      <c r="G11" s="47">
        <f t="shared" si="0"/>
        <v>3.4993055555532919</v>
      </c>
      <c r="H11" s="42">
        <v>41823.75</v>
      </c>
      <c r="I11" s="43">
        <v>41827.249305555553</v>
      </c>
      <c r="J11" s="47">
        <f t="shared" si="1"/>
        <v>3.4993055555532919</v>
      </c>
      <c r="K11" s="42">
        <v>41880.75</v>
      </c>
      <c r="L11" s="43">
        <v>41884.249305555553</v>
      </c>
      <c r="M11" s="47">
        <f t="shared" si="2"/>
        <v>3.4993055555532919</v>
      </c>
      <c r="N11" s="42">
        <v>41969.75</v>
      </c>
      <c r="O11" s="43">
        <v>41974.249305555553</v>
      </c>
      <c r="P11" s="47">
        <f t="shared" si="3"/>
        <v>4.4993055555532919</v>
      </c>
      <c r="Q11" s="42">
        <v>41997.75</v>
      </c>
      <c r="R11" s="43">
        <v>42002.249305555553</v>
      </c>
      <c r="S11" s="47">
        <f t="shared" si="4"/>
        <v>4.4993055555532919</v>
      </c>
    </row>
    <row r="12" spans="1:19" ht="15" x14ac:dyDescent="0.35">
      <c r="A12" s="36">
        <v>2015</v>
      </c>
      <c r="B12" s="44">
        <v>42004.75</v>
      </c>
      <c r="C12" s="45">
        <v>42009.249305555553</v>
      </c>
      <c r="D12" s="48">
        <f t="shared" si="5"/>
        <v>4.4993055555532919</v>
      </c>
      <c r="E12" s="44">
        <v>42146.75</v>
      </c>
      <c r="F12" s="45">
        <v>42150.249305555553</v>
      </c>
      <c r="G12" s="48">
        <f t="shared" si="0"/>
        <v>3.4993055555532919</v>
      </c>
      <c r="H12" s="44">
        <v>42187.75</v>
      </c>
      <c r="I12" s="45">
        <v>42191.249305555553</v>
      </c>
      <c r="J12" s="48">
        <f t="shared" si="1"/>
        <v>3.4993055555532919</v>
      </c>
      <c r="K12" s="44">
        <v>42251.75</v>
      </c>
      <c r="L12" s="45">
        <v>42255.249305555553</v>
      </c>
      <c r="M12" s="48">
        <f t="shared" si="2"/>
        <v>3.4993055555532919</v>
      </c>
      <c r="N12" s="44">
        <v>42333.75</v>
      </c>
      <c r="O12" s="45">
        <v>42338.249305555553</v>
      </c>
      <c r="P12" s="48">
        <f t="shared" si="3"/>
        <v>4.4993055555532919</v>
      </c>
      <c r="Q12" s="44">
        <v>42362.75</v>
      </c>
      <c r="R12" s="45">
        <v>42366.249305555553</v>
      </c>
      <c r="S12" s="48">
        <f t="shared" si="4"/>
        <v>3.4993055555532919</v>
      </c>
    </row>
    <row r="13" spans="1:19" ht="15" x14ac:dyDescent="0.35">
      <c r="A13" s="36">
        <v>2016</v>
      </c>
      <c r="B13" s="42">
        <v>42369.75</v>
      </c>
      <c r="C13" s="43">
        <v>42373.249305555553</v>
      </c>
      <c r="D13" s="47">
        <f t="shared" si="5"/>
        <v>3.4993055555532919</v>
      </c>
      <c r="E13" s="42">
        <v>42517.75</v>
      </c>
      <c r="F13" s="43">
        <v>42521.249305555553</v>
      </c>
      <c r="G13" s="47">
        <f t="shared" si="0"/>
        <v>3.4993055555532919</v>
      </c>
      <c r="H13" s="42">
        <v>42552.75</v>
      </c>
      <c r="I13" s="43">
        <v>42556.249305555553</v>
      </c>
      <c r="J13" s="47">
        <f t="shared" si="1"/>
        <v>3.4993055555532919</v>
      </c>
      <c r="K13" s="42">
        <v>42615.75</v>
      </c>
      <c r="L13" s="43">
        <v>42619.249305555553</v>
      </c>
      <c r="M13" s="47">
        <f t="shared" si="2"/>
        <v>3.4993055555532919</v>
      </c>
      <c r="N13" s="42">
        <v>42697.75</v>
      </c>
      <c r="O13" s="43">
        <v>42702.249305555553</v>
      </c>
      <c r="P13" s="47">
        <f t="shared" si="3"/>
        <v>4.4993055555532919</v>
      </c>
      <c r="Q13" s="42">
        <v>42727.75</v>
      </c>
      <c r="R13" s="43">
        <v>42731.249305555553</v>
      </c>
      <c r="S13" s="47">
        <f t="shared" si="4"/>
        <v>3.4993055555532919</v>
      </c>
    </row>
    <row r="14" spans="1:19" ht="15" x14ac:dyDescent="0.35">
      <c r="A14" s="36">
        <v>2017</v>
      </c>
      <c r="B14" s="44">
        <v>42734.75</v>
      </c>
      <c r="C14" s="45">
        <v>42738.249305555553</v>
      </c>
      <c r="D14" s="48">
        <f t="shared" si="5"/>
        <v>3.4993055555532919</v>
      </c>
      <c r="E14" s="44">
        <v>42881.75</v>
      </c>
      <c r="F14" s="45">
        <v>42885.249305555553</v>
      </c>
      <c r="G14" s="48">
        <f t="shared" si="0"/>
        <v>3.4993055555532919</v>
      </c>
      <c r="H14" s="44">
        <v>42916.75</v>
      </c>
      <c r="I14" s="45">
        <v>42921.249305555553</v>
      </c>
      <c r="J14" s="48">
        <f t="shared" si="1"/>
        <v>4.4993055555532919</v>
      </c>
      <c r="K14" s="44">
        <v>42979.75</v>
      </c>
      <c r="L14" s="45">
        <v>42983.249305555553</v>
      </c>
      <c r="M14" s="48">
        <f t="shared" si="2"/>
        <v>3.4993055555532919</v>
      </c>
      <c r="N14" s="44">
        <v>43061.75</v>
      </c>
      <c r="O14" s="45">
        <v>43066.249305555553</v>
      </c>
      <c r="P14" s="48">
        <f t="shared" si="3"/>
        <v>4.4993055555532919</v>
      </c>
      <c r="Q14" s="44">
        <v>43091.75</v>
      </c>
      <c r="R14" s="45">
        <v>43095.249305555553</v>
      </c>
      <c r="S14" s="48">
        <f t="shared" si="4"/>
        <v>3.4993055555532919</v>
      </c>
    </row>
    <row r="15" spans="1:19" ht="15" x14ac:dyDescent="0.35">
      <c r="A15" s="36">
        <v>2018</v>
      </c>
      <c r="B15" s="42">
        <v>43098.75</v>
      </c>
      <c r="C15" s="43">
        <v>43102.249305555553</v>
      </c>
      <c r="D15" s="47">
        <f t="shared" si="5"/>
        <v>3.4993055555532919</v>
      </c>
      <c r="E15" s="42">
        <v>43245.75</v>
      </c>
      <c r="F15" s="43">
        <v>43249.249305555553</v>
      </c>
      <c r="G15" s="47">
        <f t="shared" si="0"/>
        <v>3.4993055555532919</v>
      </c>
      <c r="H15" s="42">
        <v>43284.75</v>
      </c>
      <c r="I15" s="43">
        <v>43286.249305555553</v>
      </c>
      <c r="J15" s="47">
        <f t="shared" si="1"/>
        <v>1.4993055555532919</v>
      </c>
      <c r="K15" s="42">
        <v>43343.75</v>
      </c>
      <c r="L15" s="43">
        <v>43347.249305555553</v>
      </c>
      <c r="M15" s="47">
        <f t="shared" si="2"/>
        <v>3.4993055555532919</v>
      </c>
      <c r="N15" s="42">
        <v>43425.75</v>
      </c>
      <c r="O15" s="43">
        <v>43430.249305555553</v>
      </c>
      <c r="P15" s="47">
        <f t="shared" si="3"/>
        <v>4.4993055555532919</v>
      </c>
      <c r="Q15" s="42">
        <v>43458.75</v>
      </c>
      <c r="R15" s="43">
        <v>43460.249305555553</v>
      </c>
      <c r="S15" s="47">
        <f t="shared" si="4"/>
        <v>1.4993055555532919</v>
      </c>
    </row>
    <row r="16" spans="1:19" ht="15" x14ac:dyDescent="0.35">
      <c r="A16" s="36">
        <v>2019</v>
      </c>
      <c r="B16" s="44">
        <v>43462.75</v>
      </c>
      <c r="C16" s="45">
        <v>43467.249305555553</v>
      </c>
      <c r="D16" s="48">
        <f t="shared" si="5"/>
        <v>4.4993055555532919</v>
      </c>
      <c r="E16" s="44">
        <v>43609.75</v>
      </c>
      <c r="F16" s="45">
        <v>43613.249305555553</v>
      </c>
      <c r="G16" s="48">
        <f t="shared" si="0"/>
        <v>3.4993055555532919</v>
      </c>
      <c r="H16" s="44">
        <v>43649.75</v>
      </c>
      <c r="I16" s="45">
        <v>43654.249305555553</v>
      </c>
      <c r="J16" s="48">
        <f t="shared" si="1"/>
        <v>4.4993055555532919</v>
      </c>
      <c r="K16" s="44">
        <v>43707.75</v>
      </c>
      <c r="L16" s="45">
        <v>43711.249305555553</v>
      </c>
      <c r="M16" s="48">
        <f t="shared" si="2"/>
        <v>3.4993055555532919</v>
      </c>
      <c r="N16" s="44">
        <v>43796.75</v>
      </c>
      <c r="O16" s="45">
        <v>43801.249305555553</v>
      </c>
      <c r="P16" s="48">
        <f t="shared" si="3"/>
        <v>4.4993055555532919</v>
      </c>
      <c r="Q16" s="44">
        <v>43823.75</v>
      </c>
      <c r="R16" s="45">
        <v>43825.249305555553</v>
      </c>
      <c r="S16" s="48">
        <f t="shared" si="4"/>
        <v>1.4993055555532919</v>
      </c>
    </row>
    <row r="17" spans="1:19" ht="15" x14ac:dyDescent="0.35">
      <c r="A17" s="36">
        <v>2020</v>
      </c>
      <c r="B17" s="42">
        <v>43830.75</v>
      </c>
      <c r="C17" s="43">
        <v>43832.249305555553</v>
      </c>
      <c r="D17" s="47">
        <f t="shared" si="5"/>
        <v>1.4993055555532919</v>
      </c>
      <c r="E17" s="42">
        <v>43973.75</v>
      </c>
      <c r="F17" s="43">
        <v>43977.249305555553</v>
      </c>
      <c r="G17" s="47">
        <f t="shared" si="0"/>
        <v>3.4993055555532919</v>
      </c>
      <c r="H17" s="42">
        <v>44014.75</v>
      </c>
      <c r="I17" s="43">
        <v>44018.249305555553</v>
      </c>
      <c r="J17" s="47">
        <f t="shared" si="1"/>
        <v>3.4993055555532919</v>
      </c>
      <c r="K17" s="42">
        <v>44078.75</v>
      </c>
      <c r="L17" s="43">
        <v>44082.249305555553</v>
      </c>
      <c r="M17" s="47">
        <f t="shared" si="2"/>
        <v>3.4993055555532919</v>
      </c>
      <c r="N17" s="42">
        <v>44160.75</v>
      </c>
      <c r="O17" s="43">
        <v>44165.249305555553</v>
      </c>
      <c r="P17" s="47">
        <f t="shared" si="3"/>
        <v>4.4993055555532919</v>
      </c>
      <c r="Q17" s="42">
        <v>44189.75</v>
      </c>
      <c r="R17" s="43">
        <v>44193.249305555553</v>
      </c>
      <c r="S17" s="47">
        <f t="shared" si="4"/>
        <v>3.4993055555532919</v>
      </c>
    </row>
    <row r="18" spans="1:19" ht="15" x14ac:dyDescent="0.35">
      <c r="A18" s="36">
        <v>2021</v>
      </c>
      <c r="B18" s="44">
        <v>44196.75</v>
      </c>
      <c r="C18" s="45">
        <v>44200.249305555553</v>
      </c>
      <c r="D18" s="48">
        <f t="shared" si="5"/>
        <v>3.4993055555532919</v>
      </c>
      <c r="E18" s="44">
        <v>44344.75</v>
      </c>
      <c r="F18" s="45">
        <v>44348.249305555553</v>
      </c>
      <c r="G18" s="48">
        <f t="shared" si="0"/>
        <v>3.4993055555532919</v>
      </c>
      <c r="H18" s="44">
        <v>44378.75</v>
      </c>
      <c r="I18" s="45">
        <v>44382.249305555553</v>
      </c>
      <c r="J18" s="48">
        <f>I18-H18</f>
        <v>3.4993055555532919</v>
      </c>
      <c r="K18" s="44">
        <v>44442.75</v>
      </c>
      <c r="L18" s="45">
        <v>44446.249305555553</v>
      </c>
      <c r="M18" s="48">
        <f t="shared" ref="M18:M19" si="6">L18-K18</f>
        <v>3.4993055555532919</v>
      </c>
      <c r="N18" s="44">
        <v>44524.75</v>
      </c>
      <c r="O18" s="45">
        <v>44529.249305555553</v>
      </c>
      <c r="P18" s="48">
        <f t="shared" ref="P18:P19" si="7">O18-N18</f>
        <v>4.4993055555532919</v>
      </c>
      <c r="Q18" s="44">
        <v>44554.75</v>
      </c>
      <c r="R18" s="45">
        <v>44557.249305555553</v>
      </c>
      <c r="S18" s="48">
        <f t="shared" ref="S18:S19" si="8">R18-Q18</f>
        <v>2.4993055555532919</v>
      </c>
    </row>
    <row r="19" spans="1:19" ht="15" x14ac:dyDescent="0.35">
      <c r="A19" s="37">
        <v>2022</v>
      </c>
      <c r="B19" s="53">
        <v>44560.75</v>
      </c>
      <c r="C19" s="54">
        <v>44564.249305555553</v>
      </c>
      <c r="D19" s="55">
        <f t="shared" si="5"/>
        <v>3.4993055555532919</v>
      </c>
      <c r="E19" s="53">
        <v>44708.75</v>
      </c>
      <c r="F19" s="54">
        <v>44712.249305555553</v>
      </c>
      <c r="G19" s="55">
        <f t="shared" si="0"/>
        <v>3.4993055555532919</v>
      </c>
      <c r="H19" s="53">
        <v>44743.75</v>
      </c>
      <c r="I19" s="54">
        <v>44747.249305555553</v>
      </c>
      <c r="J19" s="55">
        <f>I19-H19</f>
        <v>3.4993055555532919</v>
      </c>
      <c r="K19" s="53">
        <v>44806.75</v>
      </c>
      <c r="L19" s="54">
        <v>44810.249305555553</v>
      </c>
      <c r="M19" s="55">
        <f t="shared" si="6"/>
        <v>3.4993055555532919</v>
      </c>
      <c r="N19" s="53">
        <v>44888.75</v>
      </c>
      <c r="O19" s="54">
        <v>44893.249305555553</v>
      </c>
      <c r="P19" s="55">
        <f t="shared" si="7"/>
        <v>4.4993055555532919</v>
      </c>
      <c r="Q19" s="53">
        <v>44918.75</v>
      </c>
      <c r="R19" s="54">
        <v>44922.249305555553</v>
      </c>
      <c r="S19" s="55">
        <f t="shared" si="8"/>
        <v>3.4993055555532919</v>
      </c>
    </row>
    <row r="20" spans="1:19" ht="15" x14ac:dyDescent="0.35">
      <c r="A20" s="37">
        <v>2023</v>
      </c>
      <c r="B20" s="53">
        <v>44925.75</v>
      </c>
      <c r="C20" s="54">
        <v>44929.249305555553</v>
      </c>
      <c r="D20" s="55">
        <f t="shared" ref="D20" si="9">C20-B20</f>
        <v>3.4993055555532919</v>
      </c>
      <c r="E20" s="53" t="s">
        <v>12</v>
      </c>
      <c r="F20" s="54" t="s">
        <v>12</v>
      </c>
      <c r="G20" s="55"/>
      <c r="H20" s="53" t="s">
        <v>12</v>
      </c>
      <c r="I20" s="54" t="s">
        <v>12</v>
      </c>
      <c r="J20" s="55"/>
      <c r="K20" s="53" t="s">
        <v>12</v>
      </c>
      <c r="L20" s="54" t="s">
        <v>12</v>
      </c>
      <c r="M20" s="55"/>
      <c r="N20" s="53" t="s">
        <v>12</v>
      </c>
      <c r="O20" s="54" t="s">
        <v>12</v>
      </c>
      <c r="P20" s="55"/>
      <c r="Q20" s="53" t="s">
        <v>12</v>
      </c>
      <c r="R20" s="54" t="s">
        <v>12</v>
      </c>
      <c r="S20" s="55"/>
    </row>
    <row r="21" spans="1:19" ht="15" x14ac:dyDescent="0.35">
      <c r="A21" s="37">
        <v>2024</v>
      </c>
      <c r="B21" s="53">
        <v>45289.75</v>
      </c>
      <c r="C21" s="54">
        <v>45293.249305555553</v>
      </c>
      <c r="D21" s="55">
        <f t="shared" ref="D21" si="10">C21-B21</f>
        <v>3.4993055555532919</v>
      </c>
      <c r="E21" s="53" t="s">
        <v>12</v>
      </c>
      <c r="F21" s="54" t="s">
        <v>12</v>
      </c>
      <c r="G21" s="55"/>
      <c r="H21" s="53" t="s">
        <v>12</v>
      </c>
      <c r="I21" s="54" t="s">
        <v>12</v>
      </c>
      <c r="J21" s="55"/>
      <c r="K21" s="53" t="s">
        <v>12</v>
      </c>
      <c r="L21" s="54" t="s">
        <v>12</v>
      </c>
      <c r="M21" s="55"/>
      <c r="N21" s="53" t="s">
        <v>12</v>
      </c>
      <c r="O21" s="54" t="s">
        <v>12</v>
      </c>
      <c r="P21" s="55"/>
      <c r="Q21" s="53" t="s">
        <v>12</v>
      </c>
      <c r="R21" s="54" t="s">
        <v>12</v>
      </c>
      <c r="S21" s="55"/>
    </row>
    <row r="30" spans="1:19" x14ac:dyDescent="0.3">
      <c r="C30" s="56" t="s">
        <v>11</v>
      </c>
    </row>
    <row r="35" spans="3:3" x14ac:dyDescent="0.3">
      <c r="C35"/>
    </row>
  </sheetData>
  <mergeCells count="8">
    <mergeCell ref="A1:S1"/>
    <mergeCell ref="B2:D2"/>
    <mergeCell ref="E2:G2"/>
    <mergeCell ref="H2:J2"/>
    <mergeCell ref="K2:M2"/>
    <mergeCell ref="N2:P2"/>
    <mergeCell ref="Q2:S2"/>
    <mergeCell ref="A2:A3"/>
  </mergeCells>
  <hyperlinks>
    <hyperlink ref="C30" r:id="rId1" xr:uid="{4C8690E6-E2F8-47B8-9980-93BA1B4CF007}"/>
  </hyperlinks>
  <pageMargins left="0.25" right="0.25" top="1.25" bottom="0.75" header="0.3" footer="0.3"/>
  <pageSetup scale="77" fitToHeight="0" orientation="landscape" r:id="rId2"/>
  <headerFooter>
    <oddHeader>&amp;L&amp;G</oddHeader>
    <oddFooter>&amp;L&amp;"Trebuchet MS,Italic"&amp;10&amp;K01+014&amp;P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Fatals</vt:lpstr>
      <vt:lpstr>HolidayPeriods</vt:lpstr>
      <vt:lpstr>Fatals!Print_Area</vt:lpstr>
    </vt:vector>
  </TitlesOfParts>
  <Company>CDOT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Dietrick, Kevin</dc:creator>
  <cp:lastModifiedBy>Zecher, Melissa</cp:lastModifiedBy>
  <cp:lastPrinted>2024-01-02T19:07:44Z</cp:lastPrinted>
  <dcterms:created xsi:type="dcterms:W3CDTF">2019-12-10T21:25:11Z</dcterms:created>
  <dcterms:modified xsi:type="dcterms:W3CDTF">2026-01-05T20:19:40Z</dcterms:modified>
</cp:coreProperties>
</file>